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ool файлы\"/>
    </mc:Choice>
  </mc:AlternateContent>
  <xr:revisionPtr revIDLastSave="0" documentId="13_ncr:1_{1EB7363B-38D5-457D-9014-F1A96D365330}" xr6:coauthVersionLast="45" xr6:coauthVersionMax="47" xr10:uidLastSave="{00000000-0000-0000-0000-000000000000}"/>
  <workbookProtection workbookAlgorithmName="SHA-512" workbookHashValue="zd0Pz/a8ZGi2Z3/93v0szRHPc890erYffMtLCUdqcSXWQ+b0MhgokyKfoZt4jGx4HdloMhUkbfWZljurVLo67g==" workbookSaltValue="flUljMVSy4g9uADIGCD4/Q==" workbookSpinCount="100000" lockStructure="1"/>
  <bookViews>
    <workbookView xWindow="38280" yWindow="-120" windowWidth="38640" windowHeight="21240" tabRatio="174" xr2:uid="{EC932C42-CB7C-46E5-BCEB-7C0A0117698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R15" i="1" l="1"/>
  <c r="R18" i="1" l="1"/>
  <c r="R17" i="1"/>
  <c r="R16" i="1"/>
  <c r="Y16" i="1"/>
  <c r="Z16" i="1" s="1"/>
  <c r="N16" i="1"/>
  <c r="N15" i="1"/>
  <c r="N17" i="1"/>
  <c r="N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R26" i="1"/>
  <c r="N27" i="1"/>
  <c r="R27" i="1"/>
  <c r="N28" i="1"/>
  <c r="R28" i="1"/>
  <c r="N29" i="1"/>
  <c r="R29" i="1"/>
  <c r="N30" i="1"/>
  <c r="R30" i="1"/>
  <c r="N31" i="1"/>
  <c r="R31" i="1"/>
  <c r="N32" i="1"/>
  <c r="R32" i="1"/>
  <c r="N33" i="1"/>
  <c r="R33" i="1"/>
  <c r="N34" i="1"/>
  <c r="R34" i="1"/>
  <c r="N35" i="1"/>
  <c r="R35" i="1"/>
  <c r="N36" i="1"/>
  <c r="R36" i="1"/>
  <c r="N37" i="1"/>
  <c r="R37" i="1"/>
  <c r="N38" i="1"/>
  <c r="R38" i="1"/>
  <c r="N39" i="1"/>
  <c r="R39" i="1"/>
  <c r="N40" i="1"/>
  <c r="R40" i="1"/>
  <c r="N41" i="1"/>
  <c r="R41" i="1"/>
  <c r="N42" i="1"/>
  <c r="R42" i="1"/>
  <c r="N43" i="1"/>
  <c r="R43" i="1"/>
  <c r="N44" i="1"/>
  <c r="R44" i="1"/>
  <c r="N45" i="1"/>
  <c r="R45" i="1"/>
  <c r="N46" i="1"/>
  <c r="R46" i="1"/>
  <c r="N47" i="1"/>
  <c r="R47" i="1"/>
  <c r="N48" i="1"/>
  <c r="R48" i="1"/>
  <c r="N49" i="1"/>
  <c r="R49" i="1"/>
  <c r="N50" i="1"/>
  <c r="R50" i="1"/>
  <c r="N51" i="1"/>
  <c r="R51" i="1"/>
  <c r="N52" i="1"/>
  <c r="R52" i="1"/>
  <c r="N53" i="1"/>
  <c r="R53" i="1"/>
  <c r="N54" i="1"/>
  <c r="R54" i="1"/>
  <c r="N55" i="1"/>
  <c r="R55" i="1"/>
  <c r="N56" i="1"/>
  <c r="R56" i="1"/>
  <c r="N57" i="1"/>
  <c r="R57" i="1"/>
  <c r="N58" i="1"/>
  <c r="R58" i="1"/>
  <c r="N59" i="1"/>
  <c r="R59" i="1"/>
  <c r="N60" i="1"/>
  <c r="R60" i="1"/>
  <c r="N61" i="1"/>
  <c r="R61" i="1"/>
  <c r="N62" i="1"/>
  <c r="R62" i="1"/>
  <c r="N63" i="1"/>
  <c r="R63" i="1"/>
  <c r="N64" i="1"/>
  <c r="R64" i="1"/>
  <c r="N65" i="1"/>
  <c r="R65" i="1"/>
  <c r="O4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15" i="1"/>
  <c r="M4" i="1" l="1"/>
  <c r="H4" i="1"/>
  <c r="Z15" i="1"/>
  <c r="H6" i="1" s="1"/>
  <c r="M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OcooLNick</author>
    <author>007</author>
  </authors>
  <commentList>
    <comment ref="H3" authorId="0" shapeId="0" xr:uid="{33467F8A-5BF9-419B-85FE-0DDE1376C05C}">
      <text>
        <r>
          <rPr>
            <sz val="10"/>
            <color indexed="81"/>
            <rFont val="Calibri"/>
            <family val="2"/>
            <charset val="204"/>
            <scheme val="minor"/>
          </rPr>
          <t>Стоимость выкупа заказа. Стоимость может измениться по факту выкупа, по причине отсутствия какой-либо позиции из заказа.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" authorId="0" shapeId="0" xr:uid="{D396B665-9BCA-42B9-B570-2454E4F91702}">
      <text>
        <r>
          <rPr>
            <sz val="10"/>
            <color indexed="81"/>
            <rFont val="Calibri"/>
            <family val="2"/>
            <charset val="204"/>
            <scheme val="minor"/>
          </rPr>
          <t>Внутренний курс валюты компании.</t>
        </r>
      </text>
    </comment>
    <comment ref="M3" authorId="0" shapeId="0" xr:uid="{1F627D6B-5D95-4A19-9F64-486A09BD4034}">
      <text>
        <r>
          <rPr>
            <sz val="10"/>
            <color indexed="81"/>
            <rFont val="Calibri"/>
            <family val="2"/>
            <charset val="204"/>
            <scheme val="minor"/>
          </rPr>
          <t>Общий вес заказ по информации от поставщика, без учета веса транспортировочной упаковки по Китаю.</t>
        </r>
      </text>
    </comment>
    <comment ref="O3" authorId="0" shapeId="0" xr:uid="{8B1A6159-7A0B-44CE-9AC7-915A98A9A35E}">
      <text>
        <r>
          <rPr>
            <sz val="10"/>
            <color indexed="81"/>
            <rFont val="Calibri"/>
            <family val="2"/>
            <charset val="204"/>
            <scheme val="minor"/>
          </rPr>
          <t>Общий объём заказа по данным поставщика. Измеряется в кубических метрах. Высчитывается путём перемножения между собой длины, ширины и высоты товара.</t>
        </r>
      </text>
    </comment>
    <comment ref="H4" authorId="1" shapeId="0" xr:uid="{64072FA3-DECA-4AEA-9D6D-C6FBF8489989}">
      <text>
        <r>
          <rPr>
            <sz val="10"/>
            <color indexed="81"/>
            <rFont val="Calibri"/>
            <family val="2"/>
            <charset val="204"/>
            <scheme val="minor"/>
          </rPr>
          <t>Всего вы должны оплатить юаней (¥) за оформленный вами заказ и его доставку до скада в Китае.</t>
        </r>
      </text>
    </comment>
    <comment ref="K4" authorId="1" shapeId="0" xr:uid="{1A3512CD-2776-41E6-ABBF-63891821D26B}">
      <text>
        <r>
          <rPr>
            <sz val="10"/>
            <color indexed="81"/>
            <rFont val="Calibri"/>
            <family val="2"/>
            <charset val="204"/>
            <scheme val="minor"/>
          </rPr>
          <t>Курс юаня к рублю в день расчёта стоимости заказа.</t>
        </r>
      </text>
    </comment>
    <comment ref="H6" authorId="1" shapeId="0" xr:uid="{00BB0D68-4380-4B4E-97A1-0E2D3233CC7B}">
      <text>
        <r>
          <rPr>
            <sz val="10"/>
            <color indexed="81"/>
            <rFont val="Calibri"/>
            <family val="2"/>
            <charset val="204"/>
            <scheme val="minor"/>
          </rPr>
          <t>Всего вы должны оплатить рублей (Руб) за оформленный вами заказ и его доставку до скада в Китае.</t>
        </r>
      </text>
    </comment>
    <comment ref="K6" authorId="1" shapeId="0" xr:uid="{8A615653-E185-4739-96DE-CB0B992C92B1}">
      <text>
        <r>
          <rPr>
            <sz val="10"/>
            <color indexed="81"/>
            <rFont val="Calibri"/>
            <family val="2"/>
            <charset val="204"/>
            <scheme val="minor"/>
          </rPr>
          <t>Курс доллара к рублю в день расчёта стоимости заказа.</t>
        </r>
      </text>
    </comment>
    <comment ref="M6" authorId="0" shapeId="0" xr:uid="{EACEEDAE-9603-483D-8B40-C9C30916C02F}">
      <text>
        <r>
          <rPr>
            <sz val="10"/>
            <color indexed="81"/>
            <rFont val="Calibri"/>
            <family val="2"/>
            <charset val="204"/>
            <scheme val="minor"/>
          </rPr>
          <t>Плотность всего заказа. Расчёты сделаны из данных о товаре предоставленных поставщиком. Выводится путём деления общего веса заказа на общую плотность заказа.</t>
        </r>
      </text>
    </comment>
    <comment ref="H8" authorId="0" shapeId="0" xr:uid="{5AF2E26B-EFEB-4945-8E06-2457F45DBE39}">
      <text>
        <r>
          <rPr>
            <sz val="10"/>
            <color indexed="81"/>
            <rFont val="Calibri"/>
            <family val="2"/>
            <charset val="204"/>
            <scheme val="minor"/>
          </rPr>
          <t>Итоговая стоимость может измениться как в большую так и в меньшую сторону после упаковки для международной перевозки.</t>
        </r>
      </text>
    </comment>
    <comment ref="H10" authorId="0" shapeId="0" xr:uid="{0AAC8EF3-C013-4349-B501-90CC716C9F55}">
      <text>
        <r>
          <rPr>
            <sz val="10"/>
            <color indexed="81"/>
            <rFont val="Calibri"/>
            <family val="2"/>
            <charset val="204"/>
            <scheme val="minor"/>
          </rPr>
          <t>Ориентировочеая стоимость доставки груза из Китая в Россию без учета стоимости упаковки и дополнительного веса упаковки.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<sst xmlns="http://schemas.openxmlformats.org/spreadsheetml/2006/main" count="84" uniqueCount="51">
  <si>
    <t>№</t>
  </si>
  <si>
    <t>Ссылка на товар</t>
  </si>
  <si>
    <t>Логин</t>
  </si>
  <si>
    <t>Продавец</t>
  </si>
  <si>
    <t>Цвет</t>
  </si>
  <si>
    <t>Вес 1шт, кг</t>
  </si>
  <si>
    <t>Модель</t>
  </si>
  <si>
    <t>Общий вес, кг</t>
  </si>
  <si>
    <t>Общий объём, м3</t>
  </si>
  <si>
    <t>Кол-во шт</t>
  </si>
  <si>
    <t>Цена, ю</t>
  </si>
  <si>
    <t>Доставка по Китаю</t>
  </si>
  <si>
    <t>Доп.расходы</t>
  </si>
  <si>
    <t>Комиссия, %</t>
  </si>
  <si>
    <t>Всего, Ю</t>
  </si>
  <si>
    <t>Всего, РУБ</t>
  </si>
  <si>
    <t>Дата выкупа</t>
  </si>
  <si>
    <t>Трек-номер</t>
  </si>
  <si>
    <t>Статус</t>
  </si>
  <si>
    <t>Примечание</t>
  </si>
  <si>
    <t>Вид упаковки</t>
  </si>
  <si>
    <t>Способ отправки в Россию</t>
  </si>
  <si>
    <t>Дата отправики поставщиком</t>
  </si>
  <si>
    <t>Ссылка на фото</t>
  </si>
  <si>
    <t>Фото товара</t>
  </si>
  <si>
    <t xml:space="preserve">Цена ю </t>
  </si>
  <si>
    <t>Размер, м</t>
  </si>
  <si>
    <t>Длина, м</t>
  </si>
  <si>
    <t>Ширина, м</t>
  </si>
  <si>
    <t>Высота, м</t>
  </si>
  <si>
    <t>Блок Заказчика. Информация о желаемом товаре. (заполняется заказчиком)</t>
  </si>
  <si>
    <t>Параметры товара. (заполняется OZ Company)</t>
  </si>
  <si>
    <t>Стоимость выкупа товара. (заполняется OZ Company)</t>
  </si>
  <si>
    <t>Дополнительная информация. (заполняется OZ Company)</t>
  </si>
  <si>
    <t>Информация по доставке. (заполняется OZ Company)</t>
  </si>
  <si>
    <t>Тел.:</t>
  </si>
  <si>
    <t>Почта:</t>
  </si>
  <si>
    <t>ФИО:</t>
  </si>
  <si>
    <t>Адрес доставки по России:</t>
  </si>
  <si>
    <t>Страна:</t>
  </si>
  <si>
    <t>Точный адрес:</t>
  </si>
  <si>
    <t>Город:</t>
  </si>
  <si>
    <t>Стоимость выкупа заказа:</t>
  </si>
  <si>
    <t>Ваши данные:</t>
  </si>
  <si>
    <t>Ориентировочная стоимость доставки заказа в Россию (г.Москва):</t>
  </si>
  <si>
    <t>Курс валюты</t>
  </si>
  <si>
    <t>Дата поступления на склад в Китае</t>
  </si>
  <si>
    <t>Паспорт серия и №</t>
  </si>
  <si>
    <t>Плотность заказа КГ/М3</t>
  </si>
  <si>
    <t>Объём заказа, М3</t>
  </si>
  <si>
    <t>Вес заказа,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</si>
</sst>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\ &quot;₽&quot;"/>
    <numFmt numFmtId="166" formatCode="[$¥-478]#,##0.0"/>
    <numFmt numFmtId="167" formatCode="[$$-409]#,##0.0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indexed="8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ADAF6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0">
    <xf numFmtId="0" fontId="0" fillId="0" borderId="0" xfId="0"/>
    <xf numFmtId="0" fontId="4" fillId="2" borderId="2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3" borderId="27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5" fillId="0" borderId="0" xfId="0" applyFont="1" applyBorder="1" applyProtection="1"/>
    <xf numFmtId="0" fontId="4" fillId="0" borderId="0" xfId="0" applyFont="1" applyFill="1" applyBorder="1" applyProtection="1"/>
    <xf numFmtId="0" fontId="5" fillId="0" borderId="17" xfId="0" applyFont="1" applyFill="1" applyBorder="1" applyAlignment="1" applyProtection="1">
      <alignment horizontal="left" vertical="center" wrapText="1"/>
    </xf>
    <xf numFmtId="49" fontId="5" fillId="0" borderId="17" xfId="0" applyNumberFormat="1" applyFont="1" applyFill="1" applyBorder="1" applyAlignment="1" applyProtection="1">
      <alignment horizontal="left" vertical="center" wrapText="1"/>
    </xf>
    <xf numFmtId="167" fontId="5" fillId="0" borderId="17" xfId="0" applyNumberFormat="1" applyFont="1" applyFill="1" applyBorder="1" applyAlignment="1" applyProtection="1">
      <alignment horizontal="center" vertical="center"/>
    </xf>
    <xf numFmtId="0" fontId="5" fillId="10" borderId="27" xfId="0" applyFont="1" applyFill="1" applyBorder="1" applyAlignment="1" applyProtection="1">
      <alignment horizontal="center" vertical="center" wrapText="1"/>
    </xf>
    <xf numFmtId="3" fontId="5" fillId="2" borderId="27" xfId="0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10" borderId="2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5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3" fontId="8" fillId="2" borderId="27" xfId="0" applyNumberFormat="1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</xf>
    <xf numFmtId="0" fontId="9" fillId="9" borderId="27" xfId="0" applyFont="1" applyFill="1" applyBorder="1" applyAlignment="1" applyProtection="1">
      <alignment horizontal="center" vertical="center" wrapText="1"/>
    </xf>
    <xf numFmtId="0" fontId="9" fillId="0" borderId="27" xfId="0" applyNumberFormat="1" applyFont="1" applyBorder="1" applyAlignment="1" applyProtection="1">
      <alignment horizontal="center" vertical="center" wrapText="1"/>
    </xf>
    <xf numFmtId="0" fontId="9" fillId="9" borderId="27" xfId="0" applyNumberFormat="1" applyFont="1" applyFill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/>
    </xf>
    <xf numFmtId="3" fontId="9" fillId="0" borderId="27" xfId="0" applyNumberFormat="1" applyFont="1" applyBorder="1" applyAlignment="1" applyProtection="1">
      <alignment horizontal="center" vertical="center" wrapText="1"/>
    </xf>
    <xf numFmtId="164" fontId="9" fillId="0" borderId="27" xfId="0" applyNumberFormat="1" applyFont="1" applyBorder="1" applyAlignment="1" applyProtection="1">
      <alignment horizontal="center" vertical="center" wrapText="1"/>
    </xf>
    <xf numFmtId="9" fontId="9" fillId="0" borderId="27" xfId="0" applyNumberFormat="1" applyFont="1" applyBorder="1" applyAlignment="1" applyProtection="1">
      <alignment horizontal="center" vertical="center" wrapText="1"/>
    </xf>
    <xf numFmtId="3" fontId="9" fillId="9" borderId="27" xfId="0" applyNumberFormat="1" applyFont="1" applyFill="1" applyBorder="1" applyAlignment="1" applyProtection="1">
      <alignment horizontal="center" vertical="center" wrapText="1"/>
    </xf>
    <xf numFmtId="164" fontId="9" fillId="0" borderId="27" xfId="0" applyNumberFormat="1" applyFont="1" applyBorder="1" applyAlignment="1" applyProtection="1">
      <alignment horizontal="center" vertical="center"/>
    </xf>
    <xf numFmtId="14" fontId="9" fillId="0" borderId="27" xfId="0" applyNumberFormat="1" applyFont="1" applyBorder="1" applyAlignment="1" applyProtection="1">
      <alignment horizontal="center" vertical="center" wrapText="1"/>
    </xf>
    <xf numFmtId="49" fontId="9" fillId="0" borderId="27" xfId="0" applyNumberFormat="1" applyFont="1" applyBorder="1" applyAlignment="1" applyProtection="1">
      <alignment horizontal="center" vertical="center" wrapText="1"/>
    </xf>
    <xf numFmtId="14" fontId="9" fillId="0" borderId="27" xfId="0" applyNumberFormat="1" applyFont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Protection="1"/>
    <xf numFmtId="0" fontId="4" fillId="10" borderId="27" xfId="0" applyFont="1" applyFill="1" applyBorder="1" applyProtection="1"/>
    <xf numFmtId="0" fontId="4" fillId="3" borderId="27" xfId="0" applyFont="1" applyFill="1" applyBorder="1" applyProtection="1"/>
    <xf numFmtId="0" fontId="4" fillId="10" borderId="27" xfId="0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27" xfId="0" applyNumberFormat="1" applyFont="1" applyBorder="1" applyAlignment="1" applyProtection="1">
      <alignment horizontal="center" vertical="center" wrapText="1"/>
    </xf>
    <xf numFmtId="0" fontId="2" fillId="0" borderId="27" xfId="1" applyNumberForma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left" vertical="center" wrapText="1"/>
    </xf>
    <xf numFmtId="0" fontId="13" fillId="5" borderId="28" xfId="0" applyFont="1" applyFill="1" applyBorder="1" applyAlignment="1" applyProtection="1">
      <alignment horizontal="left" vertical="center" wrapText="1"/>
    </xf>
    <xf numFmtId="0" fontId="7" fillId="5" borderId="9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6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 wrapText="1"/>
    </xf>
    <xf numFmtId="167" fontId="11" fillId="8" borderId="11" xfId="0" applyNumberFormat="1" applyFont="1" applyFill="1" applyBorder="1" applyAlignment="1" applyProtection="1">
      <alignment horizontal="center" vertical="center"/>
    </xf>
    <xf numFmtId="167" fontId="11" fillId="8" borderId="12" xfId="0" applyNumberFormat="1" applyFont="1" applyFill="1" applyBorder="1" applyAlignment="1" applyProtection="1">
      <alignment horizontal="center" vertical="center"/>
    </xf>
    <xf numFmtId="167" fontId="11" fillId="8" borderId="13" xfId="0" applyNumberFormat="1" applyFont="1" applyFill="1" applyBorder="1" applyAlignment="1" applyProtection="1">
      <alignment horizontal="center" vertical="center"/>
    </xf>
    <xf numFmtId="167" fontId="11" fillId="8" borderId="16" xfId="0" applyNumberFormat="1" applyFont="1" applyFill="1" applyBorder="1" applyAlignment="1" applyProtection="1">
      <alignment horizontal="center" vertical="center"/>
    </xf>
    <xf numFmtId="167" fontId="11" fillId="8" borderId="17" xfId="0" applyNumberFormat="1" applyFont="1" applyFill="1" applyBorder="1" applyAlignment="1" applyProtection="1">
      <alignment horizontal="center" vertical="center"/>
    </xf>
    <xf numFmtId="167" fontId="11" fillId="8" borderId="18" xfId="0" applyNumberFormat="1" applyFont="1" applyFill="1" applyBorder="1" applyAlignment="1" applyProtection="1">
      <alignment horizontal="center" vertical="center"/>
    </xf>
    <xf numFmtId="49" fontId="7" fillId="0" borderId="29" xfId="0" applyNumberFormat="1" applyFont="1" applyBorder="1" applyAlignment="1" applyProtection="1">
      <alignment horizontal="left" vertical="center" wrapText="1"/>
      <protection locked="0"/>
    </xf>
    <xf numFmtId="49" fontId="7" fillId="0" borderId="30" xfId="0" applyNumberFormat="1" applyFont="1" applyBorder="1" applyAlignment="1" applyProtection="1">
      <alignment horizontal="left" vertical="center" wrapText="1"/>
      <protection locked="0"/>
    </xf>
    <xf numFmtId="49" fontId="7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7" fillId="5" borderId="21" xfId="0" applyFont="1" applyFill="1" applyBorder="1" applyAlignment="1" applyProtection="1">
      <alignment horizontal="left" vertical="center" wrapText="1"/>
    </xf>
    <xf numFmtId="0" fontId="7" fillId="5" borderId="31" xfId="0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3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49" fontId="7" fillId="0" borderId="35" xfId="0" applyNumberFormat="1" applyFont="1" applyBorder="1" applyAlignment="1" applyProtection="1">
      <alignment horizontal="left" vertical="center" wrapText="1"/>
      <protection locked="0"/>
    </xf>
    <xf numFmtId="49" fontId="7" fillId="0" borderId="36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12" fillId="0" borderId="29" xfId="1" applyFont="1" applyBorder="1" applyAlignment="1" applyProtection="1">
      <alignment horizontal="left" vertical="center" wrapText="1"/>
      <protection locked="0"/>
    </xf>
    <xf numFmtId="0" fontId="12" fillId="0" borderId="30" xfId="1" applyFont="1" applyBorder="1" applyAlignment="1" applyProtection="1">
      <alignment horizontal="left" vertical="center" wrapText="1"/>
      <protection locked="0"/>
    </xf>
    <xf numFmtId="0" fontId="12" fillId="0" borderId="26" xfId="1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166" fontId="10" fillId="6" borderId="11" xfId="0" applyNumberFormat="1" applyFont="1" applyFill="1" applyBorder="1" applyAlignment="1" applyProtection="1">
      <alignment horizontal="center" vertical="center" wrapText="1"/>
    </xf>
    <xf numFmtId="166" fontId="10" fillId="6" borderId="12" xfId="0" applyNumberFormat="1" applyFont="1" applyFill="1" applyBorder="1" applyAlignment="1" applyProtection="1">
      <alignment horizontal="center" vertical="center" wrapText="1"/>
    </xf>
    <xf numFmtId="166" fontId="10" fillId="6" borderId="13" xfId="0" applyNumberFormat="1" applyFont="1" applyFill="1" applyBorder="1" applyAlignment="1" applyProtection="1">
      <alignment horizontal="center" vertical="center" wrapText="1"/>
    </xf>
    <xf numFmtId="166" fontId="10" fillId="6" borderId="16" xfId="0" applyNumberFormat="1" applyFont="1" applyFill="1" applyBorder="1" applyAlignment="1" applyProtection="1">
      <alignment horizontal="center" vertical="center" wrapText="1"/>
    </xf>
    <xf numFmtId="166" fontId="10" fillId="6" borderId="17" xfId="0" applyNumberFormat="1" applyFont="1" applyFill="1" applyBorder="1" applyAlignment="1" applyProtection="1">
      <alignment horizontal="center" vertical="center" wrapText="1"/>
    </xf>
    <xf numFmtId="166" fontId="10" fillId="6" borderId="18" xfId="0" applyNumberFormat="1" applyFont="1" applyFill="1" applyBorder="1" applyAlignment="1" applyProtection="1">
      <alignment horizontal="center" vertical="center" wrapText="1"/>
    </xf>
    <xf numFmtId="165" fontId="11" fillId="7" borderId="11" xfId="0" applyNumberFormat="1" applyFont="1" applyFill="1" applyBorder="1" applyAlignment="1" applyProtection="1">
      <alignment horizontal="center" vertical="center" wrapText="1"/>
    </xf>
    <xf numFmtId="165" fontId="11" fillId="7" borderId="12" xfId="0" applyNumberFormat="1" applyFont="1" applyFill="1" applyBorder="1" applyAlignment="1" applyProtection="1">
      <alignment horizontal="center" vertical="center" wrapText="1"/>
    </xf>
    <xf numFmtId="165" fontId="11" fillId="7" borderId="13" xfId="0" applyNumberFormat="1" applyFont="1" applyFill="1" applyBorder="1" applyAlignment="1" applyProtection="1">
      <alignment horizontal="center" vertical="center" wrapText="1"/>
    </xf>
    <xf numFmtId="165" fontId="11" fillId="7" borderId="16" xfId="0" applyNumberFormat="1" applyFont="1" applyFill="1" applyBorder="1" applyAlignment="1" applyProtection="1">
      <alignment horizontal="center" vertical="center" wrapText="1"/>
    </xf>
    <xf numFmtId="165" fontId="11" fillId="7" borderId="17" xfId="0" applyNumberFormat="1" applyFont="1" applyFill="1" applyBorder="1" applyAlignment="1" applyProtection="1">
      <alignment horizontal="center" vertical="center" wrapText="1"/>
    </xf>
    <xf numFmtId="165" fontId="11" fillId="7" borderId="18" xfId="0" applyNumberFormat="1" applyFont="1" applyFill="1" applyBorder="1" applyAlignment="1" applyProtection="1">
      <alignment horizontal="center" vertical="center" wrapText="1"/>
    </xf>
    <xf numFmtId="3" fontId="10" fillId="0" borderId="11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Fill="1" applyBorder="1" applyAlignment="1" applyProtection="1">
      <alignment horizontal="center" vertical="center"/>
    </xf>
    <xf numFmtId="3" fontId="10" fillId="0" borderId="13" xfId="0" applyNumberFormat="1" applyFont="1" applyFill="1" applyBorder="1" applyAlignment="1" applyProtection="1">
      <alignment horizontal="center" vertical="center"/>
    </xf>
    <xf numFmtId="3" fontId="10" fillId="0" borderId="16" xfId="0" applyNumberFormat="1" applyFont="1" applyFill="1" applyBorder="1" applyAlignment="1" applyProtection="1">
      <alignment horizontal="center" vertical="center"/>
    </xf>
    <xf numFmtId="3" fontId="10" fillId="0" borderId="17" xfId="0" applyNumberFormat="1" applyFont="1" applyFill="1" applyBorder="1" applyAlignment="1" applyProtection="1">
      <alignment horizontal="center" vertical="center"/>
    </xf>
    <xf numFmtId="3" fontId="10" fillId="0" borderId="18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0EBB3"/>
      <color rgb="FF8ADA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4889-34C7-4D5E-8D39-2B66F7512FA4}">
  <dimension ref="A1:AK113"/>
  <sheetViews>
    <sheetView tabSelected="1" zoomScale="115" zoomScaleNormal="115" workbookViewId="0">
      <pane ySplit="1" topLeftCell="A2" activePane="bottomLeft" state="frozen"/>
      <selection pane="bottomLeft" activeCell="S10" sqref="S10"/>
    </sheetView>
  </sheetViews>
  <sheetFormatPr defaultColWidth="9.140625" defaultRowHeight="12.75" outlineLevelRow="1" outlineLevelCol="2" x14ac:dyDescent="0.2"/>
  <cols>
    <col min="1" max="1" width="6" style="5" customWidth="1" outlineLevel="1"/>
    <col min="2" max="2" width="5.5703125" style="4" customWidth="1" outlineLevel="2"/>
    <col min="3" max="3" width="10.28515625" style="4" customWidth="1" outlineLevel="2"/>
    <col min="4" max="4" width="6.85546875" style="4" customWidth="1" outlineLevel="2"/>
    <col min="5" max="5" width="12" style="4" customWidth="1" outlineLevel="2"/>
    <col min="6" max="6" width="7.85546875" style="4" customWidth="1" outlineLevel="2"/>
    <col min="7" max="7" width="7" style="4" customWidth="1" outlineLevel="2"/>
    <col min="8" max="8" width="7.7109375" style="4" customWidth="1" outlineLevel="2"/>
    <col min="9" max="9" width="10.85546875" style="4" customWidth="1" outlineLevel="2"/>
    <col min="10" max="10" width="14" style="4" customWidth="1" outlineLevel="2"/>
    <col min="11" max="11" width="16.28515625" style="4" customWidth="1" outlineLevel="2"/>
    <col min="12" max="12" width="2.7109375" style="21" customWidth="1"/>
    <col min="13" max="13" width="7.5703125" style="4" hidden="1" customWidth="1" outlineLevel="1"/>
    <col min="14" max="14" width="9.140625" style="4" hidden="1" customWidth="1" outlineLevel="1"/>
    <col min="15" max="17" width="5.7109375" style="4" hidden="1" customWidth="1" outlineLevel="1"/>
    <col min="18" max="18" width="11.140625" style="4" hidden="1" customWidth="1" outlineLevel="1"/>
    <col min="19" max="19" width="2.7109375" style="21" customWidth="1" collapsed="1"/>
    <col min="20" max="20" width="7" style="4" hidden="1" customWidth="1" outlineLevel="1"/>
    <col min="21" max="21" width="9.140625" style="4" hidden="1" customWidth="1" outlineLevel="1"/>
    <col min="22" max="22" width="9.42578125" style="4" hidden="1" customWidth="1" outlineLevel="1"/>
    <col min="23" max="23" width="8.28515625" style="4" hidden="1" customWidth="1" outlineLevel="1"/>
    <col min="24" max="24" width="6.7109375" style="4" hidden="1" customWidth="1" outlineLevel="1"/>
    <col min="25" max="25" width="10.5703125" style="4" hidden="1" customWidth="1" outlineLevel="1"/>
    <col min="26" max="26" width="13.140625" style="4" hidden="1" customWidth="1" outlineLevel="1"/>
    <col min="27" max="27" width="2.7109375" style="21" customWidth="1" collapsed="1"/>
    <col min="28" max="28" width="10.5703125" style="4" hidden="1" customWidth="1" outlineLevel="1"/>
    <col min="29" max="29" width="14" style="4" hidden="1" customWidth="1" outlineLevel="1"/>
    <col min="30" max="31" width="16.7109375" style="4" hidden="1" customWidth="1" outlineLevel="1"/>
    <col min="32" max="32" width="15.140625" style="4" hidden="1" customWidth="1" outlineLevel="1"/>
    <col min="33" max="33" width="17.42578125" style="4" hidden="1" customWidth="1" outlineLevel="1"/>
    <col min="34" max="34" width="2.7109375" style="21" customWidth="1" collapsed="1"/>
    <col min="35" max="35" width="23" style="4" hidden="1" customWidth="1" outlineLevel="1"/>
    <col min="36" max="36" width="20.85546875" style="4" hidden="1" customWidth="1" outlineLevel="1"/>
    <col min="37" max="37" width="9.140625" style="4" collapsed="1"/>
    <col min="38" max="16384" width="9.140625" style="4"/>
  </cols>
  <sheetData>
    <row r="1" spans="1:36" ht="39" thickBot="1" x14ac:dyDescent="0.25">
      <c r="A1" s="1" t="s">
        <v>0</v>
      </c>
      <c r="B1" s="1" t="s">
        <v>3</v>
      </c>
      <c r="C1" s="1" t="s">
        <v>2</v>
      </c>
      <c r="D1" s="1" t="s">
        <v>23</v>
      </c>
      <c r="E1" s="1" t="s">
        <v>24</v>
      </c>
      <c r="F1" s="1" t="s">
        <v>1</v>
      </c>
      <c r="G1" s="1" t="s">
        <v>9</v>
      </c>
      <c r="H1" s="1" t="s">
        <v>25</v>
      </c>
      <c r="I1" s="1" t="s">
        <v>4</v>
      </c>
      <c r="J1" s="1" t="s">
        <v>26</v>
      </c>
      <c r="K1" s="1" t="s">
        <v>6</v>
      </c>
      <c r="L1" s="10"/>
      <c r="M1" s="41" t="s">
        <v>5</v>
      </c>
      <c r="N1" s="41" t="s">
        <v>7</v>
      </c>
      <c r="O1" s="41" t="s">
        <v>27</v>
      </c>
      <c r="P1" s="41" t="s">
        <v>28</v>
      </c>
      <c r="Q1" s="41" t="s">
        <v>29</v>
      </c>
      <c r="R1" s="41" t="s">
        <v>8</v>
      </c>
      <c r="S1" s="10"/>
      <c r="T1" s="41" t="s">
        <v>9</v>
      </c>
      <c r="U1" s="41" t="s">
        <v>10</v>
      </c>
      <c r="V1" s="41" t="s">
        <v>11</v>
      </c>
      <c r="W1" s="41" t="s">
        <v>12</v>
      </c>
      <c r="X1" s="41" t="s">
        <v>13</v>
      </c>
      <c r="Y1" s="41" t="s">
        <v>14</v>
      </c>
      <c r="Z1" s="41" t="s">
        <v>15</v>
      </c>
      <c r="AA1" s="10"/>
      <c r="AB1" s="41" t="s">
        <v>16</v>
      </c>
      <c r="AC1" s="41" t="s">
        <v>22</v>
      </c>
      <c r="AD1" s="41" t="s">
        <v>17</v>
      </c>
      <c r="AE1" s="41" t="s">
        <v>46</v>
      </c>
      <c r="AF1" s="41" t="s">
        <v>18</v>
      </c>
      <c r="AG1" s="41" t="s">
        <v>19</v>
      </c>
      <c r="AH1" s="10"/>
      <c r="AI1" s="41" t="s">
        <v>20</v>
      </c>
      <c r="AJ1" s="41" t="s">
        <v>21</v>
      </c>
    </row>
    <row r="2" spans="1:36" ht="6" customHeight="1" thickBot="1" x14ac:dyDescent="0.25">
      <c r="L2" s="2"/>
      <c r="S2" s="2"/>
      <c r="AA2" s="2"/>
      <c r="AH2" s="2"/>
    </row>
    <row r="3" spans="1:36" ht="16.5" customHeight="1" outlineLevel="1" thickBot="1" x14ac:dyDescent="0.25">
      <c r="A3" s="6"/>
      <c r="B3" s="49" t="s">
        <v>43</v>
      </c>
      <c r="C3" s="50"/>
      <c r="D3" s="50"/>
      <c r="E3" s="50"/>
      <c r="F3" s="51"/>
      <c r="H3" s="49" t="s">
        <v>42</v>
      </c>
      <c r="I3" s="50"/>
      <c r="J3" s="51"/>
      <c r="K3" s="3" t="s">
        <v>45</v>
      </c>
      <c r="L3" s="7"/>
      <c r="M3" s="49" t="s">
        <v>50</v>
      </c>
      <c r="N3" s="51"/>
      <c r="O3" s="119" t="s">
        <v>49</v>
      </c>
      <c r="P3" s="119"/>
      <c r="Q3" s="120"/>
      <c r="S3" s="8"/>
      <c r="V3" s="9"/>
      <c r="W3" s="9"/>
      <c r="X3" s="9"/>
      <c r="Y3" s="9"/>
      <c r="Z3" s="9"/>
      <c r="AA3" s="2"/>
      <c r="AB3" s="9"/>
      <c r="AC3" s="9"/>
      <c r="AH3" s="8"/>
    </row>
    <row r="4" spans="1:36" ht="15" customHeight="1" outlineLevel="1" x14ac:dyDescent="0.2">
      <c r="A4" s="6"/>
      <c r="B4" s="78" t="s">
        <v>37</v>
      </c>
      <c r="C4" s="79"/>
      <c r="D4" s="84"/>
      <c r="E4" s="85"/>
      <c r="F4" s="86"/>
      <c r="H4" s="97">
        <f>SUM(Y15:Y65)</f>
        <v>0</v>
      </c>
      <c r="I4" s="98"/>
      <c r="J4" s="99"/>
      <c r="K4" s="93"/>
      <c r="L4" s="77"/>
      <c r="M4" s="115">
        <f>SUM(N15:N65)</f>
        <v>0</v>
      </c>
      <c r="N4" s="116"/>
      <c r="O4" s="121">
        <f>SUM(R15:R65)</f>
        <v>0</v>
      </c>
      <c r="P4" s="122"/>
      <c r="Q4" s="123"/>
      <c r="S4" s="8"/>
      <c r="U4" s="9"/>
      <c r="V4" s="9"/>
      <c r="W4" s="9"/>
      <c r="X4" s="9"/>
      <c r="Y4" s="9"/>
      <c r="Z4" s="2"/>
      <c r="AA4" s="2"/>
      <c r="AB4" s="9"/>
      <c r="AH4" s="8"/>
    </row>
    <row r="5" spans="1:36" ht="16.5" customHeight="1" outlineLevel="1" thickBot="1" x14ac:dyDescent="0.25">
      <c r="A5" s="6"/>
      <c r="B5" s="80" t="s">
        <v>35</v>
      </c>
      <c r="C5" s="81"/>
      <c r="D5" s="87"/>
      <c r="E5" s="88"/>
      <c r="F5" s="89"/>
      <c r="H5" s="100"/>
      <c r="I5" s="101"/>
      <c r="J5" s="102"/>
      <c r="K5" s="94"/>
      <c r="L5" s="77"/>
      <c r="M5" s="117"/>
      <c r="N5" s="118"/>
      <c r="O5" s="124"/>
      <c r="P5" s="125"/>
      <c r="Q5" s="126"/>
      <c r="S5" s="8"/>
      <c r="U5" s="9"/>
      <c r="V5" s="9"/>
      <c r="W5" s="9"/>
      <c r="X5" s="9"/>
      <c r="Y5" s="9"/>
      <c r="Z5" s="2"/>
      <c r="AA5" s="2"/>
      <c r="AB5" s="9"/>
      <c r="AH5" s="8"/>
    </row>
    <row r="6" spans="1:36" ht="16.5" customHeight="1" outlineLevel="1" thickBot="1" x14ac:dyDescent="0.25">
      <c r="A6" s="6"/>
      <c r="B6" s="82" t="s">
        <v>36</v>
      </c>
      <c r="C6" s="83"/>
      <c r="D6" s="90"/>
      <c r="E6" s="91"/>
      <c r="F6" s="92"/>
      <c r="H6" s="103">
        <f>SUM(Z15:Z65)</f>
        <v>0</v>
      </c>
      <c r="I6" s="104"/>
      <c r="J6" s="105"/>
      <c r="K6" s="95"/>
      <c r="L6" s="77"/>
      <c r="M6" s="127" t="s">
        <v>48</v>
      </c>
      <c r="N6" s="128"/>
      <c r="O6" s="128"/>
      <c r="P6" s="128"/>
      <c r="Q6" s="129"/>
      <c r="S6" s="8"/>
      <c r="U6" s="9"/>
      <c r="V6" s="9"/>
      <c r="W6" s="9"/>
      <c r="X6" s="9"/>
      <c r="Y6" s="9"/>
      <c r="Z6" s="2"/>
      <c r="AA6" s="2"/>
      <c r="AB6" s="9"/>
      <c r="AH6" s="8"/>
    </row>
    <row r="7" spans="1:36" ht="16.5" customHeight="1" outlineLevel="1" thickBot="1" x14ac:dyDescent="0.25">
      <c r="A7" s="6"/>
      <c r="B7" s="49" t="s">
        <v>38</v>
      </c>
      <c r="C7" s="50"/>
      <c r="D7" s="50"/>
      <c r="E7" s="50"/>
      <c r="F7" s="51"/>
      <c r="H7" s="106"/>
      <c r="I7" s="107"/>
      <c r="J7" s="108"/>
      <c r="K7" s="96"/>
      <c r="L7" s="77"/>
      <c r="M7" s="109" t="e">
        <f>M4/O4</f>
        <v>#DIV/0!</v>
      </c>
      <c r="N7" s="110"/>
      <c r="O7" s="110"/>
      <c r="P7" s="110"/>
      <c r="Q7" s="111"/>
      <c r="S7" s="8"/>
      <c r="U7" s="9"/>
      <c r="V7" s="9"/>
      <c r="W7" s="9"/>
      <c r="X7" s="9"/>
      <c r="Y7" s="9"/>
      <c r="Z7" s="2"/>
      <c r="AA7" s="2"/>
      <c r="AB7" s="9"/>
      <c r="AH7" s="8"/>
    </row>
    <row r="8" spans="1:36" ht="16.5" customHeight="1" outlineLevel="1" thickBot="1" x14ac:dyDescent="0.25">
      <c r="A8" s="6"/>
      <c r="B8" s="62" t="s">
        <v>39</v>
      </c>
      <c r="C8" s="63"/>
      <c r="D8" s="73"/>
      <c r="E8" s="73"/>
      <c r="F8" s="74"/>
      <c r="G8" s="9"/>
      <c r="H8" s="52" t="s">
        <v>44</v>
      </c>
      <c r="I8" s="53"/>
      <c r="J8" s="54"/>
      <c r="L8" s="8"/>
      <c r="M8" s="112"/>
      <c r="N8" s="113"/>
      <c r="O8" s="113"/>
      <c r="P8" s="113"/>
      <c r="Q8" s="114"/>
      <c r="R8" s="9"/>
      <c r="S8" s="8"/>
      <c r="V8" s="9"/>
      <c r="W8" s="9"/>
      <c r="X8" s="9"/>
      <c r="Y8" s="9"/>
      <c r="Z8" s="9"/>
      <c r="AA8" s="2"/>
      <c r="AB8" s="9"/>
      <c r="AC8" s="9"/>
      <c r="AH8" s="8"/>
    </row>
    <row r="9" spans="1:36" ht="16.5" customHeight="1" outlineLevel="1" thickBot="1" x14ac:dyDescent="0.25">
      <c r="A9" s="6"/>
      <c r="B9" s="60" t="s">
        <v>41</v>
      </c>
      <c r="C9" s="61"/>
      <c r="D9" s="75"/>
      <c r="E9" s="75"/>
      <c r="F9" s="76"/>
      <c r="G9" s="9"/>
      <c r="H9" s="55"/>
      <c r="I9" s="56"/>
      <c r="J9" s="57"/>
      <c r="K9" s="9"/>
      <c r="L9" s="2"/>
      <c r="M9" s="9"/>
      <c r="N9" s="9"/>
      <c r="O9" s="9"/>
      <c r="P9" s="9"/>
      <c r="Q9" s="9"/>
      <c r="R9" s="9"/>
      <c r="S9" s="2"/>
      <c r="T9" s="2"/>
      <c r="U9" s="9"/>
      <c r="V9" s="9"/>
      <c r="W9" s="9"/>
      <c r="X9" s="9"/>
      <c r="Y9" s="9"/>
      <c r="Z9" s="9"/>
      <c r="AA9" s="2"/>
      <c r="AB9" s="9"/>
      <c r="AC9" s="9"/>
      <c r="AH9" s="8"/>
    </row>
    <row r="10" spans="1:36" ht="16.5" customHeight="1" outlineLevel="1" x14ac:dyDescent="0.2">
      <c r="A10" s="6"/>
      <c r="B10" s="60" t="s">
        <v>40</v>
      </c>
      <c r="C10" s="61"/>
      <c r="D10" s="75"/>
      <c r="E10" s="75"/>
      <c r="F10" s="76"/>
      <c r="G10" s="9"/>
      <c r="H10" s="64">
        <f>M4*5.7</f>
        <v>0</v>
      </c>
      <c r="I10" s="65"/>
      <c r="J10" s="66"/>
      <c r="K10" s="9"/>
      <c r="L10" s="2"/>
      <c r="M10" s="9"/>
      <c r="N10" s="9"/>
      <c r="O10" s="9"/>
      <c r="P10" s="9"/>
      <c r="Q10" s="9"/>
      <c r="R10" s="9"/>
      <c r="S10" s="2"/>
      <c r="T10" s="2"/>
      <c r="U10" s="9"/>
      <c r="V10" s="9"/>
      <c r="W10" s="9"/>
      <c r="X10" s="9"/>
      <c r="Y10" s="9"/>
      <c r="Z10" s="9"/>
      <c r="AA10" s="2"/>
      <c r="AB10" s="9"/>
      <c r="AC10" s="9"/>
      <c r="AH10" s="8"/>
    </row>
    <row r="11" spans="1:36" ht="16.5" customHeight="1" outlineLevel="1" thickBot="1" x14ac:dyDescent="0.25">
      <c r="A11" s="6"/>
      <c r="B11" s="58" t="s">
        <v>47</v>
      </c>
      <c r="C11" s="59"/>
      <c r="D11" s="70"/>
      <c r="E11" s="71"/>
      <c r="F11" s="72"/>
      <c r="G11" s="9"/>
      <c r="H11" s="67"/>
      <c r="I11" s="68"/>
      <c r="J11" s="69"/>
      <c r="K11" s="9"/>
      <c r="L11" s="2"/>
      <c r="M11" s="9"/>
      <c r="N11" s="9"/>
      <c r="O11" s="9"/>
      <c r="P11" s="9"/>
      <c r="Q11" s="9"/>
      <c r="R11" s="9"/>
      <c r="S11" s="2"/>
      <c r="T11" s="2"/>
      <c r="U11" s="9"/>
      <c r="V11" s="9"/>
      <c r="W11" s="9"/>
      <c r="X11" s="9"/>
      <c r="Y11" s="9"/>
      <c r="Z11" s="9"/>
      <c r="AA11" s="2"/>
      <c r="AB11" s="9"/>
      <c r="AC11" s="9"/>
      <c r="AH11" s="8"/>
    </row>
    <row r="12" spans="1:36" ht="6" customHeight="1" outlineLevel="1" thickBot="1" x14ac:dyDescent="0.25">
      <c r="A12" s="10"/>
      <c r="B12" s="11"/>
      <c r="C12" s="11"/>
      <c r="D12" s="12"/>
      <c r="E12" s="12"/>
      <c r="F12" s="12"/>
      <c r="G12" s="2"/>
      <c r="H12" s="13"/>
      <c r="I12" s="13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9"/>
      <c r="AC12" s="9"/>
      <c r="AH12" s="8"/>
    </row>
    <row r="13" spans="1:36" ht="13.5" thickBot="1" x14ac:dyDescent="0.25">
      <c r="A13" s="42" t="s">
        <v>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4" t="s">
        <v>31</v>
      </c>
      <c r="N13" s="44"/>
      <c r="O13" s="44"/>
      <c r="P13" s="44"/>
      <c r="Q13" s="44"/>
      <c r="R13" s="44"/>
      <c r="S13" s="43"/>
      <c r="T13" s="44" t="s">
        <v>32</v>
      </c>
      <c r="U13" s="44"/>
      <c r="V13" s="44"/>
      <c r="W13" s="44"/>
      <c r="X13" s="44"/>
      <c r="Y13" s="44"/>
      <c r="Z13" s="44"/>
      <c r="AA13" s="43"/>
      <c r="AB13" s="44" t="s">
        <v>33</v>
      </c>
      <c r="AC13" s="44"/>
      <c r="AD13" s="44"/>
      <c r="AE13" s="44"/>
      <c r="AF13" s="44"/>
      <c r="AG13" s="44"/>
      <c r="AH13" s="43"/>
      <c r="AI13" s="44" t="s">
        <v>34</v>
      </c>
      <c r="AJ13" s="44"/>
    </row>
    <row r="14" spans="1:36" ht="41.25" customHeight="1" thickBot="1" x14ac:dyDescent="0.25">
      <c r="A14" s="1" t="s">
        <v>0</v>
      </c>
      <c r="B14" s="1" t="s">
        <v>3</v>
      </c>
      <c r="C14" s="1" t="s">
        <v>2</v>
      </c>
      <c r="D14" s="1" t="s">
        <v>23</v>
      </c>
      <c r="E14" s="1" t="s">
        <v>24</v>
      </c>
      <c r="F14" s="1" t="s">
        <v>1</v>
      </c>
      <c r="G14" s="1" t="s">
        <v>9</v>
      </c>
      <c r="H14" s="1" t="s">
        <v>25</v>
      </c>
      <c r="I14" s="1" t="s">
        <v>4</v>
      </c>
      <c r="J14" s="1" t="s">
        <v>26</v>
      </c>
      <c r="K14" s="1" t="s">
        <v>6</v>
      </c>
      <c r="L14" s="45"/>
      <c r="M14" s="41" t="s">
        <v>5</v>
      </c>
      <c r="N14" s="41" t="s">
        <v>7</v>
      </c>
      <c r="O14" s="41" t="s">
        <v>27</v>
      </c>
      <c r="P14" s="41" t="s">
        <v>28</v>
      </c>
      <c r="Q14" s="41" t="s">
        <v>29</v>
      </c>
      <c r="R14" s="41" t="s">
        <v>8</v>
      </c>
      <c r="S14" s="45"/>
      <c r="T14" s="41" t="s">
        <v>9</v>
      </c>
      <c r="U14" s="41" t="s">
        <v>10</v>
      </c>
      <c r="V14" s="41" t="s">
        <v>11</v>
      </c>
      <c r="W14" s="41" t="s">
        <v>12</v>
      </c>
      <c r="X14" s="41" t="s">
        <v>13</v>
      </c>
      <c r="Y14" s="41" t="s">
        <v>14</v>
      </c>
      <c r="Z14" s="41" t="s">
        <v>15</v>
      </c>
      <c r="AA14" s="45"/>
      <c r="AB14" s="41" t="s">
        <v>16</v>
      </c>
      <c r="AC14" s="41" t="s">
        <v>22</v>
      </c>
      <c r="AD14" s="41" t="s">
        <v>17</v>
      </c>
      <c r="AE14" s="41" t="s">
        <v>46</v>
      </c>
      <c r="AF14" s="41" t="s">
        <v>18</v>
      </c>
      <c r="AG14" s="41" t="s">
        <v>19</v>
      </c>
      <c r="AH14" s="43"/>
      <c r="AI14" s="41" t="s">
        <v>20</v>
      </c>
      <c r="AJ14" s="41" t="s">
        <v>21</v>
      </c>
    </row>
    <row r="15" spans="1:36" ht="48.75" customHeight="1" thickBot="1" x14ac:dyDescent="0.25">
      <c r="A15" s="24">
        <v>1</v>
      </c>
      <c r="B15" s="15"/>
      <c r="C15" s="25"/>
      <c r="D15" s="16"/>
      <c r="E15" s="17"/>
      <c r="F15" s="48"/>
      <c r="G15" s="23"/>
      <c r="H15" s="23"/>
      <c r="I15" s="23"/>
      <c r="J15" s="23"/>
      <c r="K15" s="23"/>
      <c r="L15" s="14"/>
      <c r="M15" s="28"/>
      <c r="N15" s="29">
        <f t="shared" ref="N15:N47" si="0">G15*M15</f>
        <v>0</v>
      </c>
      <c r="O15" s="47"/>
      <c r="P15" s="47"/>
      <c r="Q15" s="47"/>
      <c r="R15" s="31">
        <f>O15*P15*Q15*G15</f>
        <v>0</v>
      </c>
      <c r="S15" s="14"/>
      <c r="T15" s="33"/>
      <c r="U15" s="30"/>
      <c r="V15" s="34"/>
      <c r="W15" s="34"/>
      <c r="X15" s="35">
        <v>0.05</v>
      </c>
      <c r="Y15" s="29">
        <f>(T15*U15+W15)*1.05+V15</f>
        <v>0</v>
      </c>
      <c r="Z15" s="36">
        <f>$K$4*Y15</f>
        <v>0</v>
      </c>
      <c r="AA15" s="14"/>
      <c r="AB15" s="38"/>
      <c r="AC15" s="38"/>
      <c r="AD15" s="39"/>
      <c r="AE15" s="38"/>
      <c r="AF15" s="28"/>
      <c r="AG15" s="28"/>
      <c r="AH15" s="18"/>
      <c r="AI15" s="28"/>
      <c r="AJ15" s="28"/>
    </row>
    <row r="16" spans="1:36" ht="48.75" customHeight="1" thickBot="1" x14ac:dyDescent="0.25">
      <c r="A16" s="24">
        <v>2</v>
      </c>
      <c r="B16" s="15"/>
      <c r="C16" s="25"/>
      <c r="D16" s="16"/>
      <c r="E16" s="17"/>
      <c r="F16" s="48"/>
      <c r="G16" s="23"/>
      <c r="H16" s="23"/>
      <c r="I16" s="23"/>
      <c r="J16" s="23"/>
      <c r="K16" s="23"/>
      <c r="L16" s="14"/>
      <c r="M16" s="28"/>
      <c r="N16" s="29">
        <f t="shared" si="0"/>
        <v>0</v>
      </c>
      <c r="O16" s="47"/>
      <c r="P16" s="47"/>
      <c r="Q16" s="47"/>
      <c r="R16" s="31">
        <f>O16*P16*Q16*33</f>
        <v>0</v>
      </c>
      <c r="S16" s="14"/>
      <c r="T16" s="33"/>
      <c r="U16" s="30"/>
      <c r="V16" s="34"/>
      <c r="W16" s="34"/>
      <c r="X16" s="35">
        <v>0.05</v>
      </c>
      <c r="Y16" s="29">
        <f>(T16*U16+W16)*1.05+V16</f>
        <v>0</v>
      </c>
      <c r="Z16" s="36">
        <f>$K$4*Y16</f>
        <v>0</v>
      </c>
      <c r="AA16" s="14"/>
      <c r="AB16" s="38"/>
      <c r="AC16" s="38"/>
      <c r="AD16" s="39"/>
      <c r="AE16" s="38"/>
      <c r="AF16" s="28"/>
      <c r="AG16" s="28"/>
      <c r="AH16" s="18"/>
      <c r="AI16" s="28"/>
      <c r="AJ16" s="28"/>
    </row>
    <row r="17" spans="1:36" ht="48.75" customHeight="1" thickBot="1" x14ac:dyDescent="0.25">
      <c r="A17" s="24">
        <v>3</v>
      </c>
      <c r="B17" s="15"/>
      <c r="C17" s="25"/>
      <c r="D17" s="16"/>
      <c r="E17" s="17"/>
      <c r="F17" s="16"/>
      <c r="G17" s="23"/>
      <c r="H17" s="23"/>
      <c r="I17" s="23"/>
      <c r="J17" s="23"/>
      <c r="K17" s="23"/>
      <c r="L17" s="14"/>
      <c r="M17" s="28"/>
      <c r="N17" s="29">
        <f t="shared" si="0"/>
        <v>0</v>
      </c>
      <c r="O17" s="47"/>
      <c r="P17" s="47"/>
      <c r="Q17" s="47"/>
      <c r="R17" s="31">
        <f>O17*P17*Q17*50</f>
        <v>0</v>
      </c>
      <c r="S17" s="14"/>
      <c r="T17" s="33"/>
      <c r="U17" s="30"/>
      <c r="V17" s="34"/>
      <c r="W17" s="34"/>
      <c r="X17" s="35">
        <v>0.05</v>
      </c>
      <c r="Y17" s="29">
        <f t="shared" ref="Y17:Y65" si="1">(T17*U17+W17)*1.05+V17</f>
        <v>0</v>
      </c>
      <c r="Z17" s="36">
        <f>$K$4*Y17</f>
        <v>0</v>
      </c>
      <c r="AA17" s="14"/>
      <c r="AB17" s="38"/>
      <c r="AC17" s="38"/>
      <c r="AD17" s="39"/>
      <c r="AE17" s="38"/>
      <c r="AF17" s="28"/>
      <c r="AG17" s="28"/>
      <c r="AH17" s="18"/>
      <c r="AI17" s="28"/>
      <c r="AJ17" s="28"/>
    </row>
    <row r="18" spans="1:36" ht="47.25" customHeight="1" thickBot="1" x14ac:dyDescent="0.25">
      <c r="A18" s="26">
        <v>4</v>
      </c>
      <c r="B18" s="15"/>
      <c r="C18" s="27"/>
      <c r="D18" s="17"/>
      <c r="E18" s="17"/>
      <c r="F18" s="16"/>
      <c r="G18" s="23"/>
      <c r="H18" s="23"/>
      <c r="I18" s="23"/>
      <c r="J18" s="23"/>
      <c r="K18" s="23"/>
      <c r="L18" s="18"/>
      <c r="M18" s="32"/>
      <c r="N18" s="29">
        <f t="shared" si="0"/>
        <v>0</v>
      </c>
      <c r="O18" s="46"/>
      <c r="P18" s="46"/>
      <c r="Q18" s="46"/>
      <c r="R18" s="31">
        <f>O18*P18*Q18*200</f>
        <v>0</v>
      </c>
      <c r="S18" s="18"/>
      <c r="T18" s="33"/>
      <c r="U18" s="30"/>
      <c r="V18" s="34"/>
      <c r="W18" s="37"/>
      <c r="X18" s="35">
        <v>0.05</v>
      </c>
      <c r="Y18" s="29">
        <f t="shared" si="1"/>
        <v>0</v>
      </c>
      <c r="Z18" s="36">
        <f t="shared" ref="Z18:Z65" si="2">$K$4*Y18</f>
        <v>0</v>
      </c>
      <c r="AA18" s="18"/>
      <c r="AB18" s="40"/>
      <c r="AC18" s="40"/>
      <c r="AD18" s="39"/>
      <c r="AE18" s="40"/>
      <c r="AF18" s="32"/>
      <c r="AG18" s="32"/>
      <c r="AH18" s="18"/>
      <c r="AI18" s="32"/>
      <c r="AJ18" s="32"/>
    </row>
    <row r="19" spans="1:36" ht="48.75" customHeight="1" thickBot="1" x14ac:dyDescent="0.25">
      <c r="A19" s="26">
        <v>5</v>
      </c>
      <c r="B19" s="15"/>
      <c r="C19" s="27"/>
      <c r="D19" s="17"/>
      <c r="E19" s="17"/>
      <c r="F19" s="16"/>
      <c r="G19" s="23"/>
      <c r="H19" s="23"/>
      <c r="I19" s="23"/>
      <c r="J19" s="23"/>
      <c r="K19" s="23"/>
      <c r="L19" s="18"/>
      <c r="M19" s="32"/>
      <c r="N19" s="29">
        <f t="shared" si="0"/>
        <v>0</v>
      </c>
      <c r="O19" s="46"/>
      <c r="P19" s="46"/>
      <c r="Q19" s="46"/>
      <c r="R19" s="31">
        <f t="shared" ref="R19:R65" si="3">O19*P19*Q19</f>
        <v>0</v>
      </c>
      <c r="S19" s="18"/>
      <c r="T19" s="33"/>
      <c r="U19" s="30"/>
      <c r="V19" s="34"/>
      <c r="W19" s="37"/>
      <c r="X19" s="35">
        <v>0.05</v>
      </c>
      <c r="Y19" s="29">
        <f t="shared" si="1"/>
        <v>0</v>
      </c>
      <c r="Z19" s="36">
        <f t="shared" si="2"/>
        <v>0</v>
      </c>
      <c r="AA19" s="18"/>
      <c r="AB19" s="40"/>
      <c r="AC19" s="40"/>
      <c r="AD19" s="39"/>
      <c r="AE19" s="40"/>
      <c r="AF19" s="32"/>
      <c r="AG19" s="32"/>
      <c r="AH19" s="18"/>
      <c r="AI19" s="32"/>
      <c r="AJ19" s="32"/>
    </row>
    <row r="20" spans="1:36" ht="48.75" customHeight="1" thickBot="1" x14ac:dyDescent="0.25">
      <c r="A20" s="26">
        <v>6</v>
      </c>
      <c r="B20" s="15"/>
      <c r="C20" s="27"/>
      <c r="D20" s="17"/>
      <c r="E20" s="17"/>
      <c r="F20" s="16"/>
      <c r="G20" s="23"/>
      <c r="H20" s="23"/>
      <c r="I20" s="23"/>
      <c r="J20" s="23"/>
      <c r="K20" s="23"/>
      <c r="L20" s="18"/>
      <c r="M20" s="32"/>
      <c r="N20" s="29">
        <f t="shared" si="0"/>
        <v>0</v>
      </c>
      <c r="O20" s="46"/>
      <c r="P20" s="46"/>
      <c r="Q20" s="46"/>
      <c r="R20" s="31">
        <f t="shared" si="3"/>
        <v>0</v>
      </c>
      <c r="S20" s="18"/>
      <c r="T20" s="33"/>
      <c r="U20" s="30"/>
      <c r="V20" s="34"/>
      <c r="W20" s="37"/>
      <c r="X20" s="35">
        <v>0.05</v>
      </c>
      <c r="Y20" s="29">
        <f t="shared" si="1"/>
        <v>0</v>
      </c>
      <c r="Z20" s="36">
        <f t="shared" si="2"/>
        <v>0</v>
      </c>
      <c r="AA20" s="18"/>
      <c r="AB20" s="40"/>
      <c r="AC20" s="40"/>
      <c r="AD20" s="39"/>
      <c r="AE20" s="40"/>
      <c r="AF20" s="32"/>
      <c r="AG20" s="32"/>
      <c r="AH20" s="18"/>
      <c r="AI20" s="32"/>
      <c r="AJ20" s="32"/>
    </row>
    <row r="21" spans="1:36" ht="48.75" customHeight="1" thickBot="1" x14ac:dyDescent="0.25">
      <c r="A21" s="26">
        <v>7</v>
      </c>
      <c r="B21" s="15"/>
      <c r="C21" s="27"/>
      <c r="D21" s="17"/>
      <c r="E21" s="17"/>
      <c r="F21" s="16"/>
      <c r="G21" s="23"/>
      <c r="H21" s="23"/>
      <c r="I21" s="23"/>
      <c r="J21" s="23"/>
      <c r="K21" s="23"/>
      <c r="L21" s="18"/>
      <c r="M21" s="32"/>
      <c r="N21" s="29">
        <f t="shared" si="0"/>
        <v>0</v>
      </c>
      <c r="O21" s="46"/>
      <c r="P21" s="46"/>
      <c r="Q21" s="46"/>
      <c r="R21" s="31">
        <f t="shared" si="3"/>
        <v>0</v>
      </c>
      <c r="S21" s="18"/>
      <c r="T21" s="33"/>
      <c r="U21" s="30"/>
      <c r="V21" s="34"/>
      <c r="W21" s="37"/>
      <c r="X21" s="35">
        <v>0.05</v>
      </c>
      <c r="Y21" s="29">
        <f t="shared" si="1"/>
        <v>0</v>
      </c>
      <c r="Z21" s="36">
        <f t="shared" si="2"/>
        <v>0</v>
      </c>
      <c r="AA21" s="18"/>
      <c r="AB21" s="40"/>
      <c r="AC21" s="40"/>
      <c r="AD21" s="39"/>
      <c r="AE21" s="40"/>
      <c r="AF21" s="32"/>
      <c r="AG21" s="32"/>
      <c r="AH21" s="18"/>
      <c r="AI21" s="32"/>
      <c r="AJ21" s="32"/>
    </row>
    <row r="22" spans="1:36" ht="48.75" customHeight="1" thickBot="1" x14ac:dyDescent="0.25">
      <c r="A22" s="24">
        <v>8</v>
      </c>
      <c r="B22" s="15"/>
      <c r="C22" s="27"/>
      <c r="D22" s="17"/>
      <c r="E22" s="17"/>
      <c r="F22" s="16"/>
      <c r="G22" s="23"/>
      <c r="H22" s="23"/>
      <c r="I22" s="23"/>
      <c r="J22" s="23"/>
      <c r="K22" s="23"/>
      <c r="L22" s="18"/>
      <c r="M22" s="32"/>
      <c r="N22" s="29">
        <f t="shared" si="0"/>
        <v>0</v>
      </c>
      <c r="O22" s="46"/>
      <c r="P22" s="46"/>
      <c r="Q22" s="46"/>
      <c r="R22" s="31">
        <f t="shared" si="3"/>
        <v>0</v>
      </c>
      <c r="S22" s="18"/>
      <c r="T22" s="33"/>
      <c r="U22" s="30"/>
      <c r="V22" s="34"/>
      <c r="W22" s="37"/>
      <c r="X22" s="35">
        <v>0.05</v>
      </c>
      <c r="Y22" s="29">
        <f t="shared" si="1"/>
        <v>0</v>
      </c>
      <c r="Z22" s="36">
        <f t="shared" si="2"/>
        <v>0</v>
      </c>
      <c r="AA22" s="18"/>
      <c r="AB22" s="40"/>
      <c r="AC22" s="40"/>
      <c r="AD22" s="39"/>
      <c r="AE22" s="40"/>
      <c r="AF22" s="32"/>
      <c r="AG22" s="32"/>
      <c r="AH22" s="18"/>
      <c r="AI22" s="32"/>
      <c r="AJ22" s="32"/>
    </row>
    <row r="23" spans="1:36" ht="48.75" customHeight="1" thickBot="1" x14ac:dyDescent="0.25">
      <c r="A23" s="24">
        <v>9</v>
      </c>
      <c r="B23" s="15"/>
      <c r="C23" s="27"/>
      <c r="D23" s="17"/>
      <c r="E23" s="17"/>
      <c r="F23" s="16"/>
      <c r="G23" s="23"/>
      <c r="H23" s="23"/>
      <c r="I23" s="23"/>
      <c r="J23" s="23"/>
      <c r="K23" s="23"/>
      <c r="L23" s="18"/>
      <c r="M23" s="32"/>
      <c r="N23" s="29">
        <f t="shared" si="0"/>
        <v>0</v>
      </c>
      <c r="O23" s="46"/>
      <c r="P23" s="46"/>
      <c r="Q23" s="46"/>
      <c r="R23" s="31">
        <f t="shared" si="3"/>
        <v>0</v>
      </c>
      <c r="S23" s="18"/>
      <c r="T23" s="33"/>
      <c r="U23" s="30"/>
      <c r="V23" s="34"/>
      <c r="W23" s="37"/>
      <c r="X23" s="35">
        <v>0.05</v>
      </c>
      <c r="Y23" s="29">
        <f t="shared" si="1"/>
        <v>0</v>
      </c>
      <c r="Z23" s="36">
        <f t="shared" si="2"/>
        <v>0</v>
      </c>
      <c r="AA23" s="18"/>
      <c r="AB23" s="40"/>
      <c r="AC23" s="40"/>
      <c r="AD23" s="39"/>
      <c r="AE23" s="40"/>
      <c r="AF23" s="32"/>
      <c r="AG23" s="32"/>
      <c r="AH23" s="18"/>
      <c r="AI23" s="32"/>
      <c r="AJ23" s="32"/>
    </row>
    <row r="24" spans="1:36" ht="48.75" customHeight="1" thickBot="1" x14ac:dyDescent="0.25">
      <c r="A24" s="24">
        <v>10</v>
      </c>
      <c r="B24" s="15"/>
      <c r="C24" s="27"/>
      <c r="D24" s="17"/>
      <c r="E24" s="17"/>
      <c r="F24" s="16"/>
      <c r="G24" s="23"/>
      <c r="H24" s="23"/>
      <c r="I24" s="23"/>
      <c r="J24" s="23"/>
      <c r="K24" s="23"/>
      <c r="L24" s="18"/>
      <c r="M24" s="32"/>
      <c r="N24" s="29">
        <f t="shared" si="0"/>
        <v>0</v>
      </c>
      <c r="O24" s="46"/>
      <c r="P24" s="46"/>
      <c r="Q24" s="46"/>
      <c r="R24" s="31">
        <f t="shared" si="3"/>
        <v>0</v>
      </c>
      <c r="S24" s="18"/>
      <c r="T24" s="33"/>
      <c r="U24" s="30"/>
      <c r="V24" s="34"/>
      <c r="W24" s="37"/>
      <c r="X24" s="35">
        <v>0.05</v>
      </c>
      <c r="Y24" s="29">
        <f t="shared" si="1"/>
        <v>0</v>
      </c>
      <c r="Z24" s="36">
        <f t="shared" si="2"/>
        <v>0</v>
      </c>
      <c r="AA24" s="18"/>
      <c r="AB24" s="40"/>
      <c r="AC24" s="40"/>
      <c r="AD24" s="39"/>
      <c r="AE24" s="40"/>
      <c r="AF24" s="32"/>
      <c r="AG24" s="32"/>
      <c r="AH24" s="18"/>
      <c r="AI24" s="32"/>
      <c r="AJ24" s="32"/>
    </row>
    <row r="25" spans="1:36" ht="48.75" customHeight="1" thickBot="1" x14ac:dyDescent="0.25">
      <c r="A25" s="24">
        <v>11</v>
      </c>
      <c r="B25" s="15"/>
      <c r="C25" s="27"/>
      <c r="D25" s="17"/>
      <c r="E25" s="17"/>
      <c r="F25" s="16"/>
      <c r="G25" s="23"/>
      <c r="H25" s="23"/>
      <c r="I25" s="23"/>
      <c r="J25" s="23"/>
      <c r="K25" s="23"/>
      <c r="L25" s="18"/>
      <c r="M25" s="32"/>
      <c r="N25" s="29">
        <f t="shared" si="0"/>
        <v>0</v>
      </c>
      <c r="O25" s="46"/>
      <c r="P25" s="46"/>
      <c r="Q25" s="46"/>
      <c r="R25" s="31">
        <f t="shared" si="3"/>
        <v>0</v>
      </c>
      <c r="S25" s="18"/>
      <c r="T25" s="33"/>
      <c r="U25" s="30"/>
      <c r="V25" s="34"/>
      <c r="W25" s="37"/>
      <c r="X25" s="35">
        <v>0.05</v>
      </c>
      <c r="Y25" s="29">
        <f t="shared" si="1"/>
        <v>0</v>
      </c>
      <c r="Z25" s="36">
        <f t="shared" si="2"/>
        <v>0</v>
      </c>
      <c r="AA25" s="18"/>
      <c r="AB25" s="40"/>
      <c r="AC25" s="40"/>
      <c r="AD25" s="39"/>
      <c r="AE25" s="40"/>
      <c r="AF25" s="32"/>
      <c r="AG25" s="32"/>
      <c r="AH25" s="18"/>
      <c r="AI25" s="32"/>
      <c r="AJ25" s="32"/>
    </row>
    <row r="26" spans="1:36" ht="48.75" customHeight="1" thickBot="1" x14ac:dyDescent="0.25">
      <c r="A26" s="24">
        <v>12</v>
      </c>
      <c r="B26" s="15"/>
      <c r="C26" s="27"/>
      <c r="D26" s="17"/>
      <c r="E26" s="17"/>
      <c r="F26" s="16"/>
      <c r="G26" s="23"/>
      <c r="H26" s="23"/>
      <c r="I26" s="23"/>
      <c r="J26" s="23"/>
      <c r="K26" s="23"/>
      <c r="L26" s="18"/>
      <c r="M26" s="32"/>
      <c r="N26" s="29">
        <f t="shared" si="0"/>
        <v>0</v>
      </c>
      <c r="O26" s="46"/>
      <c r="P26" s="46"/>
      <c r="Q26" s="46"/>
      <c r="R26" s="31">
        <f t="shared" si="3"/>
        <v>0</v>
      </c>
      <c r="S26" s="18"/>
      <c r="T26" s="33"/>
      <c r="U26" s="30"/>
      <c r="V26" s="34"/>
      <c r="W26" s="37"/>
      <c r="X26" s="35">
        <v>0.05</v>
      </c>
      <c r="Y26" s="29">
        <f t="shared" si="1"/>
        <v>0</v>
      </c>
      <c r="Z26" s="36">
        <f t="shared" si="2"/>
        <v>0</v>
      </c>
      <c r="AA26" s="18"/>
      <c r="AB26" s="40"/>
      <c r="AC26" s="40"/>
      <c r="AD26" s="39"/>
      <c r="AE26" s="40"/>
      <c r="AF26" s="32"/>
      <c r="AG26" s="32"/>
      <c r="AH26" s="18"/>
      <c r="AI26" s="32"/>
      <c r="AJ26" s="32"/>
    </row>
    <row r="27" spans="1:36" ht="48.75" customHeight="1" thickBot="1" x14ac:dyDescent="0.25">
      <c r="A27" s="26">
        <v>13</v>
      </c>
      <c r="B27" s="15"/>
      <c r="C27" s="27"/>
      <c r="D27" s="17"/>
      <c r="E27" s="17"/>
      <c r="F27" s="16"/>
      <c r="G27" s="23"/>
      <c r="H27" s="23"/>
      <c r="I27" s="23"/>
      <c r="J27" s="23"/>
      <c r="K27" s="23"/>
      <c r="L27" s="18"/>
      <c r="M27" s="32"/>
      <c r="N27" s="29">
        <f t="shared" si="0"/>
        <v>0</v>
      </c>
      <c r="O27" s="46"/>
      <c r="P27" s="46"/>
      <c r="Q27" s="46"/>
      <c r="R27" s="31">
        <f t="shared" si="3"/>
        <v>0</v>
      </c>
      <c r="S27" s="18"/>
      <c r="T27" s="33"/>
      <c r="U27" s="30"/>
      <c r="V27" s="34"/>
      <c r="W27" s="37"/>
      <c r="X27" s="35">
        <v>0.05</v>
      </c>
      <c r="Y27" s="29">
        <f t="shared" si="1"/>
        <v>0</v>
      </c>
      <c r="Z27" s="36">
        <f t="shared" si="2"/>
        <v>0</v>
      </c>
      <c r="AA27" s="18"/>
      <c r="AB27" s="40"/>
      <c r="AC27" s="40"/>
      <c r="AD27" s="39"/>
      <c r="AE27" s="40"/>
      <c r="AF27" s="32"/>
      <c r="AG27" s="32"/>
      <c r="AH27" s="18"/>
      <c r="AI27" s="32"/>
      <c r="AJ27" s="32"/>
    </row>
    <row r="28" spans="1:36" ht="48.75" customHeight="1" thickBot="1" x14ac:dyDescent="0.25">
      <c r="A28" s="26">
        <v>14</v>
      </c>
      <c r="B28" s="15"/>
      <c r="C28" s="27"/>
      <c r="D28" s="17"/>
      <c r="E28" s="17"/>
      <c r="F28" s="17"/>
      <c r="G28" s="23"/>
      <c r="H28" s="23"/>
      <c r="I28" s="23"/>
      <c r="J28" s="23"/>
      <c r="K28" s="23"/>
      <c r="L28" s="18"/>
      <c r="M28" s="32"/>
      <c r="N28" s="29">
        <f t="shared" si="0"/>
        <v>0</v>
      </c>
      <c r="O28" s="46"/>
      <c r="P28" s="46"/>
      <c r="Q28" s="46"/>
      <c r="R28" s="31">
        <f t="shared" si="3"/>
        <v>0</v>
      </c>
      <c r="S28" s="18"/>
      <c r="T28" s="33"/>
      <c r="U28" s="30"/>
      <c r="V28" s="34"/>
      <c r="W28" s="37"/>
      <c r="X28" s="35">
        <v>0.05</v>
      </c>
      <c r="Y28" s="29">
        <f t="shared" si="1"/>
        <v>0</v>
      </c>
      <c r="Z28" s="36">
        <f t="shared" si="2"/>
        <v>0</v>
      </c>
      <c r="AA28" s="18"/>
      <c r="AB28" s="40"/>
      <c r="AC28" s="40"/>
      <c r="AD28" s="39"/>
      <c r="AE28" s="40"/>
      <c r="AF28" s="32"/>
      <c r="AG28" s="32"/>
      <c r="AH28" s="18"/>
      <c r="AI28" s="32"/>
      <c r="AJ28" s="32"/>
    </row>
    <row r="29" spans="1:36" ht="48.75" customHeight="1" thickBot="1" x14ac:dyDescent="0.25">
      <c r="A29" s="26">
        <v>15</v>
      </c>
      <c r="B29" s="15"/>
      <c r="C29" s="27"/>
      <c r="D29" s="17"/>
      <c r="E29" s="17"/>
      <c r="F29" s="17"/>
      <c r="G29" s="23"/>
      <c r="H29" s="23"/>
      <c r="I29" s="23"/>
      <c r="J29" s="23"/>
      <c r="K29" s="23"/>
      <c r="L29" s="18"/>
      <c r="M29" s="32"/>
      <c r="N29" s="29">
        <f t="shared" si="0"/>
        <v>0</v>
      </c>
      <c r="O29" s="46"/>
      <c r="P29" s="46"/>
      <c r="Q29" s="46"/>
      <c r="R29" s="31">
        <f t="shared" si="3"/>
        <v>0</v>
      </c>
      <c r="S29" s="18"/>
      <c r="T29" s="33"/>
      <c r="U29" s="30"/>
      <c r="V29" s="34"/>
      <c r="W29" s="37"/>
      <c r="X29" s="35">
        <v>0.05</v>
      </c>
      <c r="Y29" s="29">
        <f t="shared" si="1"/>
        <v>0</v>
      </c>
      <c r="Z29" s="36">
        <f t="shared" si="2"/>
        <v>0</v>
      </c>
      <c r="AA29" s="18"/>
      <c r="AB29" s="40"/>
      <c r="AC29" s="40"/>
      <c r="AD29" s="39"/>
      <c r="AE29" s="40"/>
      <c r="AF29" s="32"/>
      <c r="AG29" s="32"/>
      <c r="AH29" s="18"/>
      <c r="AI29" s="32"/>
      <c r="AJ29" s="32"/>
    </row>
    <row r="30" spans="1:36" ht="48.75" customHeight="1" thickBot="1" x14ac:dyDescent="0.25">
      <c r="A30" s="26">
        <v>16</v>
      </c>
      <c r="B30" s="15"/>
      <c r="C30" s="27"/>
      <c r="D30" s="17"/>
      <c r="E30" s="17"/>
      <c r="F30" s="17"/>
      <c r="G30" s="23"/>
      <c r="H30" s="23"/>
      <c r="I30" s="23"/>
      <c r="J30" s="23"/>
      <c r="K30" s="23"/>
      <c r="L30" s="18"/>
      <c r="M30" s="32"/>
      <c r="N30" s="29">
        <f t="shared" si="0"/>
        <v>0</v>
      </c>
      <c r="O30" s="46"/>
      <c r="P30" s="46"/>
      <c r="Q30" s="46"/>
      <c r="R30" s="31">
        <f t="shared" si="3"/>
        <v>0</v>
      </c>
      <c r="S30" s="18"/>
      <c r="T30" s="33"/>
      <c r="U30" s="30"/>
      <c r="V30" s="34"/>
      <c r="W30" s="37"/>
      <c r="X30" s="35">
        <v>0.05</v>
      </c>
      <c r="Y30" s="29">
        <f t="shared" si="1"/>
        <v>0</v>
      </c>
      <c r="Z30" s="36">
        <f t="shared" si="2"/>
        <v>0</v>
      </c>
      <c r="AA30" s="18"/>
      <c r="AB30" s="40"/>
      <c r="AC30" s="40"/>
      <c r="AD30" s="39"/>
      <c r="AE30" s="40"/>
      <c r="AF30" s="32"/>
      <c r="AG30" s="32"/>
      <c r="AH30" s="18"/>
      <c r="AI30" s="32"/>
      <c r="AJ30" s="32"/>
    </row>
    <row r="31" spans="1:36" ht="48.75" customHeight="1" thickBot="1" x14ac:dyDescent="0.25">
      <c r="A31" s="24">
        <v>17</v>
      </c>
      <c r="B31" s="15"/>
      <c r="C31" s="27"/>
      <c r="D31" s="17"/>
      <c r="E31" s="17"/>
      <c r="F31" s="17"/>
      <c r="G31" s="23"/>
      <c r="H31" s="23"/>
      <c r="I31" s="23"/>
      <c r="J31" s="23"/>
      <c r="K31" s="23"/>
      <c r="L31" s="18"/>
      <c r="M31" s="32"/>
      <c r="N31" s="29">
        <f t="shared" si="0"/>
        <v>0</v>
      </c>
      <c r="O31" s="46"/>
      <c r="P31" s="46"/>
      <c r="Q31" s="46"/>
      <c r="R31" s="31">
        <f t="shared" si="3"/>
        <v>0</v>
      </c>
      <c r="S31" s="18"/>
      <c r="T31" s="33"/>
      <c r="U31" s="30"/>
      <c r="V31" s="34"/>
      <c r="W31" s="37"/>
      <c r="X31" s="35">
        <v>0.05</v>
      </c>
      <c r="Y31" s="29">
        <f t="shared" si="1"/>
        <v>0</v>
      </c>
      <c r="Z31" s="36">
        <f t="shared" si="2"/>
        <v>0</v>
      </c>
      <c r="AA31" s="18"/>
      <c r="AB31" s="40"/>
      <c r="AC31" s="40"/>
      <c r="AD31" s="39"/>
      <c r="AE31" s="40"/>
      <c r="AF31" s="32"/>
      <c r="AG31" s="32"/>
      <c r="AH31" s="18"/>
      <c r="AI31" s="32"/>
      <c r="AJ31" s="32"/>
    </row>
    <row r="32" spans="1:36" ht="48.75" customHeight="1" thickBot="1" x14ac:dyDescent="0.25">
      <c r="A32" s="24">
        <v>18</v>
      </c>
      <c r="B32" s="15"/>
      <c r="C32" s="27"/>
      <c r="D32" s="17"/>
      <c r="E32" s="17"/>
      <c r="F32" s="17"/>
      <c r="G32" s="23"/>
      <c r="H32" s="23"/>
      <c r="I32" s="23"/>
      <c r="J32" s="23"/>
      <c r="K32" s="23"/>
      <c r="L32" s="18"/>
      <c r="M32" s="32"/>
      <c r="N32" s="29">
        <f t="shared" si="0"/>
        <v>0</v>
      </c>
      <c r="O32" s="46"/>
      <c r="P32" s="46"/>
      <c r="Q32" s="46"/>
      <c r="R32" s="31">
        <f t="shared" si="3"/>
        <v>0</v>
      </c>
      <c r="S32" s="18"/>
      <c r="T32" s="33"/>
      <c r="U32" s="30"/>
      <c r="V32" s="34"/>
      <c r="W32" s="37"/>
      <c r="X32" s="35">
        <v>0.05</v>
      </c>
      <c r="Y32" s="29">
        <f t="shared" si="1"/>
        <v>0</v>
      </c>
      <c r="Z32" s="36">
        <f t="shared" si="2"/>
        <v>0</v>
      </c>
      <c r="AA32" s="18"/>
      <c r="AB32" s="40"/>
      <c r="AC32" s="40"/>
      <c r="AD32" s="39"/>
      <c r="AE32" s="40"/>
      <c r="AF32" s="32"/>
      <c r="AG32" s="32"/>
      <c r="AH32" s="18"/>
      <c r="AI32" s="32"/>
      <c r="AJ32" s="32"/>
    </row>
    <row r="33" spans="1:36" ht="48.75" customHeight="1" thickBot="1" x14ac:dyDescent="0.25">
      <c r="A33" s="24">
        <v>19</v>
      </c>
      <c r="B33" s="15"/>
      <c r="C33" s="27"/>
      <c r="D33" s="17"/>
      <c r="E33" s="17"/>
      <c r="F33" s="17"/>
      <c r="G33" s="23"/>
      <c r="H33" s="23"/>
      <c r="I33" s="23"/>
      <c r="J33" s="23"/>
      <c r="K33" s="23"/>
      <c r="L33" s="18"/>
      <c r="M33" s="32"/>
      <c r="N33" s="29">
        <f t="shared" si="0"/>
        <v>0</v>
      </c>
      <c r="O33" s="46"/>
      <c r="P33" s="46"/>
      <c r="Q33" s="46"/>
      <c r="R33" s="31">
        <f t="shared" si="3"/>
        <v>0</v>
      </c>
      <c r="S33" s="18"/>
      <c r="T33" s="33"/>
      <c r="U33" s="30"/>
      <c r="V33" s="34"/>
      <c r="W33" s="37"/>
      <c r="X33" s="35">
        <v>0.05</v>
      </c>
      <c r="Y33" s="29">
        <f t="shared" si="1"/>
        <v>0</v>
      </c>
      <c r="Z33" s="36">
        <f t="shared" si="2"/>
        <v>0</v>
      </c>
      <c r="AA33" s="18"/>
      <c r="AB33" s="40"/>
      <c r="AC33" s="40"/>
      <c r="AD33" s="39"/>
      <c r="AE33" s="40"/>
      <c r="AF33" s="32"/>
      <c r="AG33" s="32"/>
      <c r="AH33" s="18"/>
      <c r="AI33" s="32"/>
      <c r="AJ33" s="32"/>
    </row>
    <row r="34" spans="1:36" ht="48.75" customHeight="1" thickBot="1" x14ac:dyDescent="0.25">
      <c r="A34" s="24">
        <v>20</v>
      </c>
      <c r="B34" s="15"/>
      <c r="C34" s="27"/>
      <c r="D34" s="17"/>
      <c r="E34" s="17"/>
      <c r="F34" s="17"/>
      <c r="G34" s="23"/>
      <c r="H34" s="23"/>
      <c r="I34" s="23"/>
      <c r="J34" s="23"/>
      <c r="K34" s="23"/>
      <c r="L34" s="18"/>
      <c r="M34" s="32"/>
      <c r="N34" s="29">
        <f t="shared" si="0"/>
        <v>0</v>
      </c>
      <c r="O34" s="46"/>
      <c r="P34" s="46"/>
      <c r="Q34" s="46"/>
      <c r="R34" s="31">
        <f t="shared" si="3"/>
        <v>0</v>
      </c>
      <c r="S34" s="18"/>
      <c r="T34" s="33"/>
      <c r="U34" s="30"/>
      <c r="V34" s="34"/>
      <c r="W34" s="37"/>
      <c r="X34" s="35">
        <v>0.05</v>
      </c>
      <c r="Y34" s="29">
        <f t="shared" si="1"/>
        <v>0</v>
      </c>
      <c r="Z34" s="36">
        <f t="shared" si="2"/>
        <v>0</v>
      </c>
      <c r="AA34" s="18"/>
      <c r="AB34" s="40"/>
      <c r="AC34" s="40"/>
      <c r="AD34" s="39"/>
      <c r="AE34" s="40"/>
      <c r="AF34" s="32"/>
      <c r="AG34" s="32"/>
      <c r="AH34" s="18"/>
      <c r="AI34" s="32"/>
      <c r="AJ34" s="32"/>
    </row>
    <row r="35" spans="1:36" ht="48.75" customHeight="1" thickBot="1" x14ac:dyDescent="0.25">
      <c r="A35" s="24">
        <v>21</v>
      </c>
      <c r="B35" s="15"/>
      <c r="C35" s="27"/>
      <c r="D35" s="17"/>
      <c r="E35" s="17"/>
      <c r="F35" s="17"/>
      <c r="G35" s="23"/>
      <c r="H35" s="23"/>
      <c r="I35" s="23"/>
      <c r="J35" s="23"/>
      <c r="K35" s="23"/>
      <c r="L35" s="18"/>
      <c r="M35" s="32"/>
      <c r="N35" s="29">
        <f t="shared" si="0"/>
        <v>0</v>
      </c>
      <c r="O35" s="46"/>
      <c r="P35" s="46"/>
      <c r="Q35" s="46"/>
      <c r="R35" s="31">
        <f t="shared" si="3"/>
        <v>0</v>
      </c>
      <c r="S35" s="18"/>
      <c r="T35" s="33"/>
      <c r="U35" s="30"/>
      <c r="V35" s="34"/>
      <c r="W35" s="37"/>
      <c r="X35" s="35">
        <v>0.05</v>
      </c>
      <c r="Y35" s="29">
        <f t="shared" si="1"/>
        <v>0</v>
      </c>
      <c r="Z35" s="36">
        <f t="shared" si="2"/>
        <v>0</v>
      </c>
      <c r="AA35" s="18"/>
      <c r="AB35" s="40"/>
      <c r="AC35" s="40"/>
      <c r="AD35" s="39"/>
      <c r="AE35" s="40"/>
      <c r="AF35" s="32"/>
      <c r="AG35" s="32"/>
      <c r="AH35" s="18"/>
      <c r="AI35" s="32"/>
      <c r="AJ35" s="32"/>
    </row>
    <row r="36" spans="1:36" ht="48.75" customHeight="1" thickBot="1" x14ac:dyDescent="0.25">
      <c r="A36" s="26">
        <v>22</v>
      </c>
      <c r="B36" s="15"/>
      <c r="C36" s="27"/>
      <c r="D36" s="17"/>
      <c r="E36" s="17"/>
      <c r="F36" s="17"/>
      <c r="G36" s="23"/>
      <c r="H36" s="23"/>
      <c r="I36" s="23"/>
      <c r="J36" s="23"/>
      <c r="K36" s="23"/>
      <c r="L36" s="18"/>
      <c r="M36" s="32"/>
      <c r="N36" s="29">
        <f t="shared" si="0"/>
        <v>0</v>
      </c>
      <c r="O36" s="46"/>
      <c r="P36" s="46"/>
      <c r="Q36" s="46"/>
      <c r="R36" s="31">
        <f t="shared" si="3"/>
        <v>0</v>
      </c>
      <c r="S36" s="18"/>
      <c r="T36" s="33"/>
      <c r="U36" s="30"/>
      <c r="V36" s="34"/>
      <c r="W36" s="37"/>
      <c r="X36" s="35">
        <v>0.05</v>
      </c>
      <c r="Y36" s="29">
        <f t="shared" si="1"/>
        <v>0</v>
      </c>
      <c r="Z36" s="36">
        <f t="shared" si="2"/>
        <v>0</v>
      </c>
      <c r="AA36" s="18"/>
      <c r="AB36" s="40"/>
      <c r="AC36" s="40"/>
      <c r="AD36" s="39"/>
      <c r="AE36" s="40"/>
      <c r="AF36" s="32"/>
      <c r="AG36" s="32"/>
      <c r="AH36" s="18"/>
      <c r="AI36" s="32"/>
      <c r="AJ36" s="32"/>
    </row>
    <row r="37" spans="1:36" ht="48.75" customHeight="1" thickBot="1" x14ac:dyDescent="0.25">
      <c r="A37" s="26">
        <v>23</v>
      </c>
      <c r="B37" s="15"/>
      <c r="C37" s="27"/>
      <c r="D37" s="17"/>
      <c r="E37" s="17"/>
      <c r="F37" s="17"/>
      <c r="G37" s="23"/>
      <c r="H37" s="23"/>
      <c r="I37" s="23"/>
      <c r="J37" s="23"/>
      <c r="K37" s="23"/>
      <c r="L37" s="18"/>
      <c r="M37" s="32"/>
      <c r="N37" s="29">
        <f t="shared" si="0"/>
        <v>0</v>
      </c>
      <c r="O37" s="46"/>
      <c r="P37" s="46"/>
      <c r="Q37" s="46"/>
      <c r="R37" s="31">
        <f t="shared" si="3"/>
        <v>0</v>
      </c>
      <c r="S37" s="18"/>
      <c r="T37" s="33"/>
      <c r="U37" s="30"/>
      <c r="V37" s="34"/>
      <c r="W37" s="37"/>
      <c r="X37" s="35">
        <v>0.05</v>
      </c>
      <c r="Y37" s="29">
        <f t="shared" si="1"/>
        <v>0</v>
      </c>
      <c r="Z37" s="36">
        <f t="shared" si="2"/>
        <v>0</v>
      </c>
      <c r="AA37" s="18"/>
      <c r="AB37" s="40"/>
      <c r="AC37" s="40"/>
      <c r="AD37" s="39"/>
      <c r="AE37" s="40"/>
      <c r="AF37" s="32"/>
      <c r="AG37" s="32"/>
      <c r="AH37" s="18"/>
      <c r="AI37" s="32"/>
      <c r="AJ37" s="32"/>
    </row>
    <row r="38" spans="1:36" ht="48.75" customHeight="1" thickBot="1" x14ac:dyDescent="0.25">
      <c r="A38" s="26">
        <v>24</v>
      </c>
      <c r="B38" s="15"/>
      <c r="C38" s="27"/>
      <c r="D38" s="17"/>
      <c r="E38" s="17"/>
      <c r="F38" s="17"/>
      <c r="G38" s="23"/>
      <c r="H38" s="23"/>
      <c r="I38" s="23"/>
      <c r="J38" s="23"/>
      <c r="K38" s="23"/>
      <c r="L38" s="18"/>
      <c r="M38" s="32"/>
      <c r="N38" s="29">
        <f t="shared" si="0"/>
        <v>0</v>
      </c>
      <c r="O38" s="46"/>
      <c r="P38" s="46"/>
      <c r="Q38" s="46"/>
      <c r="R38" s="31">
        <f t="shared" si="3"/>
        <v>0</v>
      </c>
      <c r="S38" s="18"/>
      <c r="T38" s="33"/>
      <c r="U38" s="30"/>
      <c r="V38" s="34"/>
      <c r="W38" s="37"/>
      <c r="X38" s="35">
        <v>0.05</v>
      </c>
      <c r="Y38" s="29">
        <f t="shared" si="1"/>
        <v>0</v>
      </c>
      <c r="Z38" s="36">
        <f t="shared" si="2"/>
        <v>0</v>
      </c>
      <c r="AA38" s="18"/>
      <c r="AB38" s="40"/>
      <c r="AC38" s="40"/>
      <c r="AD38" s="39"/>
      <c r="AE38" s="40"/>
      <c r="AF38" s="32"/>
      <c r="AG38" s="32"/>
      <c r="AH38" s="18"/>
      <c r="AI38" s="32"/>
      <c r="AJ38" s="32"/>
    </row>
    <row r="39" spans="1:36" ht="48.75" customHeight="1" thickBot="1" x14ac:dyDescent="0.25">
      <c r="A39" s="26">
        <v>25</v>
      </c>
      <c r="B39" s="15"/>
      <c r="C39" s="27"/>
      <c r="D39" s="17"/>
      <c r="E39" s="17"/>
      <c r="F39" s="17"/>
      <c r="G39" s="23"/>
      <c r="H39" s="23"/>
      <c r="I39" s="23"/>
      <c r="J39" s="23"/>
      <c r="K39" s="23"/>
      <c r="L39" s="18"/>
      <c r="M39" s="32"/>
      <c r="N39" s="29">
        <f t="shared" si="0"/>
        <v>0</v>
      </c>
      <c r="O39" s="46"/>
      <c r="P39" s="46"/>
      <c r="Q39" s="46"/>
      <c r="R39" s="31">
        <f t="shared" si="3"/>
        <v>0</v>
      </c>
      <c r="S39" s="18"/>
      <c r="T39" s="33"/>
      <c r="U39" s="30"/>
      <c r="V39" s="34"/>
      <c r="W39" s="37"/>
      <c r="X39" s="35">
        <v>0.05</v>
      </c>
      <c r="Y39" s="29">
        <f t="shared" si="1"/>
        <v>0</v>
      </c>
      <c r="Z39" s="36">
        <f t="shared" si="2"/>
        <v>0</v>
      </c>
      <c r="AA39" s="18"/>
      <c r="AB39" s="40"/>
      <c r="AC39" s="40"/>
      <c r="AD39" s="39"/>
      <c r="AE39" s="40"/>
      <c r="AF39" s="32"/>
      <c r="AG39" s="32"/>
      <c r="AH39" s="18"/>
      <c r="AI39" s="32"/>
      <c r="AJ39" s="32"/>
    </row>
    <row r="40" spans="1:36" ht="48.75" customHeight="1" thickBot="1" x14ac:dyDescent="0.25">
      <c r="A40" s="24">
        <v>26</v>
      </c>
      <c r="B40" s="15"/>
      <c r="C40" s="27"/>
      <c r="D40" s="17"/>
      <c r="E40" s="17"/>
      <c r="F40" s="17"/>
      <c r="G40" s="23"/>
      <c r="H40" s="23"/>
      <c r="I40" s="23"/>
      <c r="J40" s="23"/>
      <c r="K40" s="23"/>
      <c r="L40" s="18"/>
      <c r="M40" s="32"/>
      <c r="N40" s="29">
        <f t="shared" si="0"/>
        <v>0</v>
      </c>
      <c r="O40" s="46"/>
      <c r="P40" s="46"/>
      <c r="Q40" s="46"/>
      <c r="R40" s="31">
        <f t="shared" si="3"/>
        <v>0</v>
      </c>
      <c r="S40" s="18"/>
      <c r="T40" s="33"/>
      <c r="U40" s="30"/>
      <c r="V40" s="34"/>
      <c r="W40" s="37"/>
      <c r="X40" s="35">
        <v>0.05</v>
      </c>
      <c r="Y40" s="29">
        <f t="shared" si="1"/>
        <v>0</v>
      </c>
      <c r="Z40" s="36">
        <f t="shared" si="2"/>
        <v>0</v>
      </c>
      <c r="AA40" s="18"/>
      <c r="AB40" s="40"/>
      <c r="AC40" s="40"/>
      <c r="AD40" s="39"/>
      <c r="AE40" s="40"/>
      <c r="AF40" s="32"/>
      <c r="AG40" s="32"/>
      <c r="AH40" s="18"/>
      <c r="AI40" s="32"/>
      <c r="AJ40" s="32"/>
    </row>
    <row r="41" spans="1:36" ht="48.75" customHeight="1" thickBot="1" x14ac:dyDescent="0.25">
      <c r="A41" s="24">
        <v>27</v>
      </c>
      <c r="B41" s="15"/>
      <c r="C41" s="27"/>
      <c r="D41" s="17"/>
      <c r="E41" s="17"/>
      <c r="F41" s="17"/>
      <c r="G41" s="23"/>
      <c r="H41" s="23"/>
      <c r="I41" s="23"/>
      <c r="J41" s="23"/>
      <c r="K41" s="23"/>
      <c r="L41" s="18"/>
      <c r="M41" s="32"/>
      <c r="N41" s="29">
        <f t="shared" si="0"/>
        <v>0</v>
      </c>
      <c r="O41" s="46"/>
      <c r="P41" s="46"/>
      <c r="Q41" s="46"/>
      <c r="R41" s="31">
        <f t="shared" si="3"/>
        <v>0</v>
      </c>
      <c r="S41" s="18"/>
      <c r="T41" s="33"/>
      <c r="U41" s="30"/>
      <c r="V41" s="34"/>
      <c r="W41" s="37"/>
      <c r="X41" s="35">
        <v>0.05</v>
      </c>
      <c r="Y41" s="29">
        <f t="shared" si="1"/>
        <v>0</v>
      </c>
      <c r="Z41" s="36">
        <f t="shared" si="2"/>
        <v>0</v>
      </c>
      <c r="AA41" s="18"/>
      <c r="AB41" s="40"/>
      <c r="AC41" s="40"/>
      <c r="AD41" s="39"/>
      <c r="AE41" s="40"/>
      <c r="AF41" s="32"/>
      <c r="AG41" s="32"/>
      <c r="AH41" s="18"/>
      <c r="AI41" s="32"/>
      <c r="AJ41" s="32"/>
    </row>
    <row r="42" spans="1:36" ht="48.75" customHeight="1" thickBot="1" x14ac:dyDescent="0.25">
      <c r="A42" s="24">
        <v>28</v>
      </c>
      <c r="B42" s="15"/>
      <c r="C42" s="27"/>
      <c r="D42" s="17"/>
      <c r="E42" s="17"/>
      <c r="F42" s="17"/>
      <c r="G42" s="23"/>
      <c r="H42" s="23"/>
      <c r="I42" s="23"/>
      <c r="J42" s="23"/>
      <c r="K42" s="23"/>
      <c r="L42" s="18"/>
      <c r="M42" s="32"/>
      <c r="N42" s="29">
        <f t="shared" si="0"/>
        <v>0</v>
      </c>
      <c r="O42" s="46"/>
      <c r="P42" s="46"/>
      <c r="Q42" s="46"/>
      <c r="R42" s="31">
        <f t="shared" si="3"/>
        <v>0</v>
      </c>
      <c r="S42" s="18"/>
      <c r="T42" s="33"/>
      <c r="U42" s="30"/>
      <c r="V42" s="34"/>
      <c r="W42" s="37"/>
      <c r="X42" s="35">
        <v>0.05</v>
      </c>
      <c r="Y42" s="29">
        <f t="shared" si="1"/>
        <v>0</v>
      </c>
      <c r="Z42" s="36">
        <f t="shared" si="2"/>
        <v>0</v>
      </c>
      <c r="AA42" s="18"/>
      <c r="AB42" s="40"/>
      <c r="AC42" s="40"/>
      <c r="AD42" s="39"/>
      <c r="AE42" s="40"/>
      <c r="AF42" s="32"/>
      <c r="AG42" s="32"/>
      <c r="AH42" s="18"/>
      <c r="AI42" s="32"/>
      <c r="AJ42" s="32"/>
    </row>
    <row r="43" spans="1:36" ht="48.75" customHeight="1" thickBot="1" x14ac:dyDescent="0.25">
      <c r="A43" s="24">
        <v>29</v>
      </c>
      <c r="B43" s="15"/>
      <c r="C43" s="27"/>
      <c r="D43" s="17"/>
      <c r="E43" s="17"/>
      <c r="F43" s="17"/>
      <c r="G43" s="23"/>
      <c r="H43" s="23"/>
      <c r="I43" s="23"/>
      <c r="J43" s="23"/>
      <c r="K43" s="23"/>
      <c r="L43" s="18"/>
      <c r="M43" s="32"/>
      <c r="N43" s="29">
        <f t="shared" si="0"/>
        <v>0</v>
      </c>
      <c r="O43" s="46"/>
      <c r="P43" s="46"/>
      <c r="Q43" s="46"/>
      <c r="R43" s="31">
        <f t="shared" si="3"/>
        <v>0</v>
      </c>
      <c r="S43" s="18"/>
      <c r="T43" s="33"/>
      <c r="U43" s="30"/>
      <c r="V43" s="34"/>
      <c r="W43" s="37"/>
      <c r="X43" s="35">
        <v>0.05</v>
      </c>
      <c r="Y43" s="29">
        <f t="shared" si="1"/>
        <v>0</v>
      </c>
      <c r="Z43" s="36">
        <f t="shared" si="2"/>
        <v>0</v>
      </c>
      <c r="AA43" s="18"/>
      <c r="AB43" s="40"/>
      <c r="AC43" s="40"/>
      <c r="AD43" s="39"/>
      <c r="AE43" s="40"/>
      <c r="AF43" s="32"/>
      <c r="AG43" s="32"/>
      <c r="AH43" s="18"/>
      <c r="AI43" s="32"/>
      <c r="AJ43" s="32"/>
    </row>
    <row r="44" spans="1:36" ht="48.75" customHeight="1" thickBot="1" x14ac:dyDescent="0.25">
      <c r="A44" s="24">
        <v>30</v>
      </c>
      <c r="B44" s="15"/>
      <c r="C44" s="27"/>
      <c r="D44" s="17"/>
      <c r="E44" s="17"/>
      <c r="F44" s="17"/>
      <c r="G44" s="23"/>
      <c r="H44" s="23"/>
      <c r="I44" s="23"/>
      <c r="J44" s="23"/>
      <c r="K44" s="23"/>
      <c r="L44" s="18"/>
      <c r="M44" s="32"/>
      <c r="N44" s="29">
        <f t="shared" si="0"/>
        <v>0</v>
      </c>
      <c r="O44" s="46"/>
      <c r="P44" s="46"/>
      <c r="Q44" s="46"/>
      <c r="R44" s="31">
        <f t="shared" si="3"/>
        <v>0</v>
      </c>
      <c r="S44" s="18"/>
      <c r="T44" s="33"/>
      <c r="U44" s="30"/>
      <c r="V44" s="34"/>
      <c r="W44" s="37"/>
      <c r="X44" s="35">
        <v>0.05</v>
      </c>
      <c r="Y44" s="29">
        <f t="shared" si="1"/>
        <v>0</v>
      </c>
      <c r="Z44" s="36">
        <f t="shared" si="2"/>
        <v>0</v>
      </c>
      <c r="AA44" s="18"/>
      <c r="AB44" s="40"/>
      <c r="AC44" s="40"/>
      <c r="AD44" s="39"/>
      <c r="AE44" s="40"/>
      <c r="AF44" s="32"/>
      <c r="AG44" s="32"/>
      <c r="AH44" s="18"/>
      <c r="AI44" s="32"/>
      <c r="AJ44" s="32"/>
    </row>
    <row r="45" spans="1:36" ht="48.75" customHeight="1" thickBot="1" x14ac:dyDescent="0.25">
      <c r="A45" s="26">
        <v>31</v>
      </c>
      <c r="B45" s="15"/>
      <c r="C45" s="27"/>
      <c r="D45" s="17"/>
      <c r="E45" s="17"/>
      <c r="F45" s="17"/>
      <c r="G45" s="23"/>
      <c r="H45" s="23"/>
      <c r="I45" s="23"/>
      <c r="J45" s="23"/>
      <c r="K45" s="23"/>
      <c r="L45" s="18"/>
      <c r="M45" s="32"/>
      <c r="N45" s="29">
        <f t="shared" si="0"/>
        <v>0</v>
      </c>
      <c r="O45" s="46"/>
      <c r="P45" s="46"/>
      <c r="Q45" s="46"/>
      <c r="R45" s="31">
        <f t="shared" si="3"/>
        <v>0</v>
      </c>
      <c r="S45" s="18"/>
      <c r="T45" s="33"/>
      <c r="U45" s="30"/>
      <c r="V45" s="34"/>
      <c r="W45" s="37"/>
      <c r="X45" s="35">
        <v>0.05</v>
      </c>
      <c r="Y45" s="29">
        <f t="shared" si="1"/>
        <v>0</v>
      </c>
      <c r="Z45" s="36">
        <f t="shared" si="2"/>
        <v>0</v>
      </c>
      <c r="AA45" s="18"/>
      <c r="AB45" s="40"/>
      <c r="AC45" s="40"/>
      <c r="AD45" s="39"/>
      <c r="AE45" s="40"/>
      <c r="AF45" s="32"/>
      <c r="AG45" s="32"/>
      <c r="AH45" s="18"/>
      <c r="AI45" s="32"/>
      <c r="AJ45" s="32"/>
    </row>
    <row r="46" spans="1:36" ht="48.75" customHeight="1" thickBot="1" x14ac:dyDescent="0.25">
      <c r="A46" s="26">
        <v>32</v>
      </c>
      <c r="B46" s="15"/>
      <c r="C46" s="27"/>
      <c r="D46" s="17"/>
      <c r="E46" s="17"/>
      <c r="F46" s="17"/>
      <c r="G46" s="23"/>
      <c r="H46" s="23"/>
      <c r="I46" s="23"/>
      <c r="J46" s="23"/>
      <c r="K46" s="23"/>
      <c r="L46" s="18"/>
      <c r="M46" s="32"/>
      <c r="N46" s="29">
        <f t="shared" si="0"/>
        <v>0</v>
      </c>
      <c r="O46" s="46"/>
      <c r="P46" s="46"/>
      <c r="Q46" s="46"/>
      <c r="R46" s="31">
        <f t="shared" si="3"/>
        <v>0</v>
      </c>
      <c r="S46" s="18"/>
      <c r="T46" s="33"/>
      <c r="U46" s="30"/>
      <c r="V46" s="34"/>
      <c r="W46" s="37"/>
      <c r="X46" s="35">
        <v>0.05</v>
      </c>
      <c r="Y46" s="29">
        <f t="shared" si="1"/>
        <v>0</v>
      </c>
      <c r="Z46" s="36">
        <f t="shared" si="2"/>
        <v>0</v>
      </c>
      <c r="AA46" s="18"/>
      <c r="AB46" s="40"/>
      <c r="AC46" s="40"/>
      <c r="AD46" s="39"/>
      <c r="AE46" s="40"/>
      <c r="AF46" s="32"/>
      <c r="AG46" s="32"/>
      <c r="AH46" s="18"/>
      <c r="AI46" s="32"/>
      <c r="AJ46" s="32"/>
    </row>
    <row r="47" spans="1:36" ht="48.75" customHeight="1" thickBot="1" x14ac:dyDescent="0.25">
      <c r="A47" s="26">
        <v>33</v>
      </c>
      <c r="B47" s="15"/>
      <c r="C47" s="27"/>
      <c r="D47" s="17"/>
      <c r="E47" s="17"/>
      <c r="F47" s="17"/>
      <c r="G47" s="23"/>
      <c r="H47" s="23"/>
      <c r="I47" s="23"/>
      <c r="J47" s="23"/>
      <c r="K47" s="23"/>
      <c r="L47" s="18"/>
      <c r="M47" s="32"/>
      <c r="N47" s="29">
        <f t="shared" si="0"/>
        <v>0</v>
      </c>
      <c r="O47" s="46"/>
      <c r="P47" s="46"/>
      <c r="Q47" s="46"/>
      <c r="R47" s="31">
        <f t="shared" si="3"/>
        <v>0</v>
      </c>
      <c r="S47" s="18"/>
      <c r="T47" s="33"/>
      <c r="U47" s="30"/>
      <c r="V47" s="34"/>
      <c r="W47" s="37"/>
      <c r="X47" s="35">
        <v>0.05</v>
      </c>
      <c r="Y47" s="29">
        <f t="shared" si="1"/>
        <v>0</v>
      </c>
      <c r="Z47" s="36">
        <f t="shared" si="2"/>
        <v>0</v>
      </c>
      <c r="AA47" s="18"/>
      <c r="AB47" s="40"/>
      <c r="AC47" s="40"/>
      <c r="AD47" s="39"/>
      <c r="AE47" s="40"/>
      <c r="AF47" s="32"/>
      <c r="AG47" s="32"/>
      <c r="AH47" s="18"/>
      <c r="AI47" s="32"/>
      <c r="AJ47" s="32"/>
    </row>
    <row r="48" spans="1:36" ht="48.75" customHeight="1" thickBot="1" x14ac:dyDescent="0.25">
      <c r="A48" s="26">
        <v>34</v>
      </c>
      <c r="B48" s="15"/>
      <c r="C48" s="27"/>
      <c r="D48" s="17"/>
      <c r="E48" s="17"/>
      <c r="F48" s="17"/>
      <c r="G48" s="23"/>
      <c r="H48" s="23"/>
      <c r="I48" s="23"/>
      <c r="J48" s="23"/>
      <c r="K48" s="23"/>
      <c r="L48" s="18"/>
      <c r="M48" s="32"/>
      <c r="N48" s="29">
        <f t="shared" ref="N48:N65" si="4">G48*M48</f>
        <v>0</v>
      </c>
      <c r="O48" s="46"/>
      <c r="P48" s="46"/>
      <c r="Q48" s="46"/>
      <c r="R48" s="31">
        <f t="shared" si="3"/>
        <v>0</v>
      </c>
      <c r="S48" s="18"/>
      <c r="T48" s="33"/>
      <c r="U48" s="30"/>
      <c r="V48" s="34"/>
      <c r="W48" s="37"/>
      <c r="X48" s="35">
        <v>0.05</v>
      </c>
      <c r="Y48" s="29">
        <f t="shared" si="1"/>
        <v>0</v>
      </c>
      <c r="Z48" s="36">
        <f t="shared" si="2"/>
        <v>0</v>
      </c>
      <c r="AA48" s="18"/>
      <c r="AB48" s="40"/>
      <c r="AC48" s="40"/>
      <c r="AD48" s="39"/>
      <c r="AE48" s="40"/>
      <c r="AF48" s="32"/>
      <c r="AG48" s="32"/>
      <c r="AH48" s="18"/>
      <c r="AI48" s="32"/>
      <c r="AJ48" s="32"/>
    </row>
    <row r="49" spans="1:36" ht="48.75" customHeight="1" thickBot="1" x14ac:dyDescent="0.25">
      <c r="A49" s="24">
        <v>35</v>
      </c>
      <c r="B49" s="15"/>
      <c r="C49" s="27"/>
      <c r="D49" s="17"/>
      <c r="E49" s="17"/>
      <c r="F49" s="17"/>
      <c r="G49" s="23"/>
      <c r="H49" s="23"/>
      <c r="I49" s="23"/>
      <c r="J49" s="23"/>
      <c r="K49" s="23"/>
      <c r="L49" s="18"/>
      <c r="M49" s="32"/>
      <c r="N49" s="29">
        <f t="shared" si="4"/>
        <v>0</v>
      </c>
      <c r="O49" s="46"/>
      <c r="P49" s="46"/>
      <c r="Q49" s="46"/>
      <c r="R49" s="31">
        <f t="shared" si="3"/>
        <v>0</v>
      </c>
      <c r="S49" s="18"/>
      <c r="T49" s="33"/>
      <c r="U49" s="30"/>
      <c r="V49" s="34"/>
      <c r="W49" s="37"/>
      <c r="X49" s="35">
        <v>0.05</v>
      </c>
      <c r="Y49" s="29">
        <f t="shared" si="1"/>
        <v>0</v>
      </c>
      <c r="Z49" s="36">
        <f t="shared" si="2"/>
        <v>0</v>
      </c>
      <c r="AA49" s="18"/>
      <c r="AB49" s="40"/>
      <c r="AC49" s="40"/>
      <c r="AD49" s="39"/>
      <c r="AE49" s="40"/>
      <c r="AF49" s="32"/>
      <c r="AG49" s="32"/>
      <c r="AH49" s="18"/>
      <c r="AI49" s="32"/>
      <c r="AJ49" s="32"/>
    </row>
    <row r="50" spans="1:36" ht="48.75" customHeight="1" thickBot="1" x14ac:dyDescent="0.25">
      <c r="A50" s="24">
        <v>36</v>
      </c>
      <c r="B50" s="15"/>
      <c r="C50" s="27"/>
      <c r="D50" s="17"/>
      <c r="E50" s="17"/>
      <c r="F50" s="17"/>
      <c r="G50" s="23"/>
      <c r="H50" s="23"/>
      <c r="I50" s="23"/>
      <c r="J50" s="23"/>
      <c r="K50" s="23"/>
      <c r="L50" s="18"/>
      <c r="M50" s="32"/>
      <c r="N50" s="29">
        <f t="shared" si="4"/>
        <v>0</v>
      </c>
      <c r="O50" s="46"/>
      <c r="P50" s="46"/>
      <c r="Q50" s="46"/>
      <c r="R50" s="31">
        <f t="shared" si="3"/>
        <v>0</v>
      </c>
      <c r="S50" s="18"/>
      <c r="T50" s="33"/>
      <c r="U50" s="30"/>
      <c r="V50" s="34"/>
      <c r="W50" s="37"/>
      <c r="X50" s="35">
        <v>0.05</v>
      </c>
      <c r="Y50" s="29">
        <f t="shared" si="1"/>
        <v>0</v>
      </c>
      <c r="Z50" s="36">
        <f t="shared" si="2"/>
        <v>0</v>
      </c>
      <c r="AA50" s="18"/>
      <c r="AB50" s="40"/>
      <c r="AC50" s="40"/>
      <c r="AD50" s="39"/>
      <c r="AE50" s="40"/>
      <c r="AF50" s="32"/>
      <c r="AG50" s="32"/>
      <c r="AH50" s="18"/>
      <c r="AI50" s="32"/>
      <c r="AJ50" s="32"/>
    </row>
    <row r="51" spans="1:36" ht="48.75" customHeight="1" thickBot="1" x14ac:dyDescent="0.25">
      <c r="A51" s="24">
        <v>37</v>
      </c>
      <c r="B51" s="15"/>
      <c r="C51" s="27"/>
      <c r="D51" s="17"/>
      <c r="E51" s="17"/>
      <c r="F51" s="17"/>
      <c r="G51" s="23"/>
      <c r="H51" s="23"/>
      <c r="I51" s="23"/>
      <c r="J51" s="23"/>
      <c r="K51" s="23"/>
      <c r="L51" s="18"/>
      <c r="M51" s="32"/>
      <c r="N51" s="29">
        <f t="shared" si="4"/>
        <v>0</v>
      </c>
      <c r="O51" s="46"/>
      <c r="P51" s="46"/>
      <c r="Q51" s="46"/>
      <c r="R51" s="31">
        <f t="shared" si="3"/>
        <v>0</v>
      </c>
      <c r="S51" s="18"/>
      <c r="T51" s="33"/>
      <c r="U51" s="30"/>
      <c r="V51" s="34"/>
      <c r="W51" s="37"/>
      <c r="X51" s="35">
        <v>0.05</v>
      </c>
      <c r="Y51" s="29">
        <f t="shared" si="1"/>
        <v>0</v>
      </c>
      <c r="Z51" s="36">
        <f t="shared" si="2"/>
        <v>0</v>
      </c>
      <c r="AA51" s="18"/>
      <c r="AB51" s="40"/>
      <c r="AC51" s="40"/>
      <c r="AD51" s="39"/>
      <c r="AE51" s="40"/>
      <c r="AF51" s="32"/>
      <c r="AG51" s="32"/>
      <c r="AH51" s="18"/>
      <c r="AI51" s="32"/>
      <c r="AJ51" s="32"/>
    </row>
    <row r="52" spans="1:36" ht="48.75" customHeight="1" thickBot="1" x14ac:dyDescent="0.25">
      <c r="A52" s="24">
        <v>38</v>
      </c>
      <c r="B52" s="15"/>
      <c r="C52" s="27"/>
      <c r="D52" s="17"/>
      <c r="E52" s="17"/>
      <c r="F52" s="17"/>
      <c r="G52" s="23"/>
      <c r="H52" s="23"/>
      <c r="I52" s="23"/>
      <c r="J52" s="23"/>
      <c r="K52" s="23"/>
      <c r="L52" s="18"/>
      <c r="M52" s="32"/>
      <c r="N52" s="29">
        <f t="shared" si="4"/>
        <v>0</v>
      </c>
      <c r="O52" s="46"/>
      <c r="P52" s="46"/>
      <c r="Q52" s="46"/>
      <c r="R52" s="31">
        <f t="shared" si="3"/>
        <v>0</v>
      </c>
      <c r="S52" s="18"/>
      <c r="T52" s="33"/>
      <c r="U52" s="30"/>
      <c r="V52" s="34"/>
      <c r="W52" s="37"/>
      <c r="X52" s="35">
        <v>0.05</v>
      </c>
      <c r="Y52" s="29">
        <f t="shared" si="1"/>
        <v>0</v>
      </c>
      <c r="Z52" s="36">
        <f t="shared" si="2"/>
        <v>0</v>
      </c>
      <c r="AA52" s="18"/>
      <c r="AB52" s="40"/>
      <c r="AC52" s="40"/>
      <c r="AD52" s="39"/>
      <c r="AE52" s="40"/>
      <c r="AF52" s="32"/>
      <c r="AG52" s="32"/>
      <c r="AH52" s="18"/>
      <c r="AI52" s="32"/>
      <c r="AJ52" s="32"/>
    </row>
    <row r="53" spans="1:36" ht="48.75" customHeight="1" thickBot="1" x14ac:dyDescent="0.25">
      <c r="A53" s="24">
        <v>39</v>
      </c>
      <c r="B53" s="15"/>
      <c r="C53" s="27"/>
      <c r="D53" s="17"/>
      <c r="E53" s="17"/>
      <c r="F53" s="17"/>
      <c r="G53" s="23"/>
      <c r="H53" s="23"/>
      <c r="I53" s="23"/>
      <c r="J53" s="23"/>
      <c r="K53" s="23"/>
      <c r="L53" s="18"/>
      <c r="M53" s="32"/>
      <c r="N53" s="29">
        <f t="shared" si="4"/>
        <v>0</v>
      </c>
      <c r="O53" s="46"/>
      <c r="P53" s="46"/>
      <c r="Q53" s="46"/>
      <c r="R53" s="31">
        <f t="shared" si="3"/>
        <v>0</v>
      </c>
      <c r="S53" s="18"/>
      <c r="T53" s="33"/>
      <c r="U53" s="30"/>
      <c r="V53" s="34"/>
      <c r="W53" s="37"/>
      <c r="X53" s="35">
        <v>0.05</v>
      </c>
      <c r="Y53" s="29">
        <f t="shared" si="1"/>
        <v>0</v>
      </c>
      <c r="Z53" s="36">
        <f t="shared" si="2"/>
        <v>0</v>
      </c>
      <c r="AA53" s="18"/>
      <c r="AB53" s="40"/>
      <c r="AC53" s="40"/>
      <c r="AD53" s="39"/>
      <c r="AE53" s="40"/>
      <c r="AF53" s="32"/>
      <c r="AG53" s="32"/>
      <c r="AH53" s="18"/>
      <c r="AI53" s="32"/>
      <c r="AJ53" s="32"/>
    </row>
    <row r="54" spans="1:36" ht="48.75" customHeight="1" thickBot="1" x14ac:dyDescent="0.25">
      <c r="A54" s="26">
        <v>40</v>
      </c>
      <c r="B54" s="15"/>
      <c r="C54" s="27"/>
      <c r="D54" s="17"/>
      <c r="E54" s="17"/>
      <c r="F54" s="17"/>
      <c r="G54" s="23"/>
      <c r="H54" s="23"/>
      <c r="I54" s="23"/>
      <c r="J54" s="23"/>
      <c r="K54" s="23"/>
      <c r="L54" s="18"/>
      <c r="M54" s="32"/>
      <c r="N54" s="29">
        <f t="shared" si="4"/>
        <v>0</v>
      </c>
      <c r="O54" s="46"/>
      <c r="P54" s="46"/>
      <c r="Q54" s="46"/>
      <c r="R54" s="31">
        <f t="shared" si="3"/>
        <v>0</v>
      </c>
      <c r="S54" s="18"/>
      <c r="T54" s="33"/>
      <c r="U54" s="30"/>
      <c r="V54" s="34"/>
      <c r="W54" s="37"/>
      <c r="X54" s="35">
        <v>0.05</v>
      </c>
      <c r="Y54" s="29">
        <f t="shared" si="1"/>
        <v>0</v>
      </c>
      <c r="Z54" s="36">
        <f t="shared" si="2"/>
        <v>0</v>
      </c>
      <c r="AA54" s="18"/>
      <c r="AB54" s="40"/>
      <c r="AC54" s="40"/>
      <c r="AD54" s="39"/>
      <c r="AE54" s="40"/>
      <c r="AF54" s="32"/>
      <c r="AG54" s="32"/>
      <c r="AH54" s="18"/>
      <c r="AI54" s="32"/>
      <c r="AJ54" s="32"/>
    </row>
    <row r="55" spans="1:36" ht="48.75" customHeight="1" thickBot="1" x14ac:dyDescent="0.25">
      <c r="A55" s="26">
        <v>41</v>
      </c>
      <c r="B55" s="15"/>
      <c r="C55" s="27"/>
      <c r="D55" s="17"/>
      <c r="E55" s="17"/>
      <c r="F55" s="17"/>
      <c r="G55" s="23"/>
      <c r="H55" s="23"/>
      <c r="I55" s="23"/>
      <c r="J55" s="23"/>
      <c r="K55" s="23"/>
      <c r="L55" s="18"/>
      <c r="M55" s="32"/>
      <c r="N55" s="29">
        <f t="shared" si="4"/>
        <v>0</v>
      </c>
      <c r="O55" s="46"/>
      <c r="P55" s="46"/>
      <c r="Q55" s="46"/>
      <c r="R55" s="31">
        <f t="shared" si="3"/>
        <v>0</v>
      </c>
      <c r="S55" s="18"/>
      <c r="T55" s="33"/>
      <c r="U55" s="30"/>
      <c r="V55" s="34"/>
      <c r="W55" s="37"/>
      <c r="X55" s="35">
        <v>0.05</v>
      </c>
      <c r="Y55" s="29">
        <f t="shared" si="1"/>
        <v>0</v>
      </c>
      <c r="Z55" s="36">
        <f t="shared" si="2"/>
        <v>0</v>
      </c>
      <c r="AA55" s="18"/>
      <c r="AB55" s="40"/>
      <c r="AC55" s="40"/>
      <c r="AD55" s="39"/>
      <c r="AE55" s="40"/>
      <c r="AF55" s="32"/>
      <c r="AG55" s="32"/>
      <c r="AH55" s="18"/>
      <c r="AI55" s="32"/>
      <c r="AJ55" s="32"/>
    </row>
    <row r="56" spans="1:36" ht="48.75" customHeight="1" thickBot="1" x14ac:dyDescent="0.25">
      <c r="A56" s="26">
        <v>42</v>
      </c>
      <c r="B56" s="15"/>
      <c r="C56" s="27"/>
      <c r="D56" s="17"/>
      <c r="E56" s="17"/>
      <c r="F56" s="17"/>
      <c r="G56" s="23"/>
      <c r="H56" s="23"/>
      <c r="I56" s="23"/>
      <c r="J56" s="23"/>
      <c r="K56" s="23"/>
      <c r="L56" s="18"/>
      <c r="M56" s="32"/>
      <c r="N56" s="29">
        <f t="shared" si="4"/>
        <v>0</v>
      </c>
      <c r="O56" s="46"/>
      <c r="P56" s="46"/>
      <c r="Q56" s="46"/>
      <c r="R56" s="31">
        <f t="shared" si="3"/>
        <v>0</v>
      </c>
      <c r="S56" s="18"/>
      <c r="T56" s="33"/>
      <c r="U56" s="30"/>
      <c r="V56" s="34"/>
      <c r="W56" s="37"/>
      <c r="X56" s="35">
        <v>0.05</v>
      </c>
      <c r="Y56" s="29">
        <f t="shared" si="1"/>
        <v>0</v>
      </c>
      <c r="Z56" s="36">
        <f t="shared" si="2"/>
        <v>0</v>
      </c>
      <c r="AA56" s="18"/>
      <c r="AB56" s="40"/>
      <c r="AC56" s="40"/>
      <c r="AD56" s="39"/>
      <c r="AE56" s="40"/>
      <c r="AF56" s="32"/>
      <c r="AG56" s="32"/>
      <c r="AH56" s="18"/>
      <c r="AI56" s="32"/>
      <c r="AJ56" s="32"/>
    </row>
    <row r="57" spans="1:36" ht="48.75" customHeight="1" thickBot="1" x14ac:dyDescent="0.25">
      <c r="A57" s="26">
        <v>43</v>
      </c>
      <c r="B57" s="15"/>
      <c r="C57" s="27"/>
      <c r="D57" s="17"/>
      <c r="E57" s="17"/>
      <c r="F57" s="17"/>
      <c r="G57" s="23"/>
      <c r="H57" s="23"/>
      <c r="I57" s="23"/>
      <c r="J57" s="23"/>
      <c r="K57" s="23"/>
      <c r="L57" s="18"/>
      <c r="M57" s="32"/>
      <c r="N57" s="29">
        <f t="shared" si="4"/>
        <v>0</v>
      </c>
      <c r="O57" s="46"/>
      <c r="P57" s="46"/>
      <c r="Q57" s="46"/>
      <c r="R57" s="31">
        <f t="shared" si="3"/>
        <v>0</v>
      </c>
      <c r="S57" s="18"/>
      <c r="T57" s="33"/>
      <c r="U57" s="30"/>
      <c r="V57" s="34"/>
      <c r="W57" s="37"/>
      <c r="X57" s="35">
        <v>0.05</v>
      </c>
      <c r="Y57" s="29">
        <f t="shared" si="1"/>
        <v>0</v>
      </c>
      <c r="Z57" s="36">
        <f t="shared" si="2"/>
        <v>0</v>
      </c>
      <c r="AA57" s="18"/>
      <c r="AB57" s="40"/>
      <c r="AC57" s="40"/>
      <c r="AD57" s="39"/>
      <c r="AE57" s="40"/>
      <c r="AF57" s="32"/>
      <c r="AG57" s="32"/>
      <c r="AH57" s="18"/>
      <c r="AI57" s="32"/>
      <c r="AJ57" s="32"/>
    </row>
    <row r="58" spans="1:36" ht="48.75" customHeight="1" thickBot="1" x14ac:dyDescent="0.25">
      <c r="A58" s="24">
        <v>44</v>
      </c>
      <c r="B58" s="15"/>
      <c r="C58" s="27"/>
      <c r="D58" s="17"/>
      <c r="E58" s="17"/>
      <c r="F58" s="17"/>
      <c r="G58" s="23"/>
      <c r="H58" s="23"/>
      <c r="I58" s="23"/>
      <c r="J58" s="23"/>
      <c r="K58" s="23"/>
      <c r="L58" s="18"/>
      <c r="M58" s="32"/>
      <c r="N58" s="29">
        <f t="shared" si="4"/>
        <v>0</v>
      </c>
      <c r="O58" s="46"/>
      <c r="P58" s="46"/>
      <c r="Q58" s="46"/>
      <c r="R58" s="31">
        <f t="shared" si="3"/>
        <v>0</v>
      </c>
      <c r="S58" s="18"/>
      <c r="T58" s="33"/>
      <c r="U58" s="30"/>
      <c r="V58" s="34"/>
      <c r="W58" s="37"/>
      <c r="X58" s="35">
        <v>0.05</v>
      </c>
      <c r="Y58" s="29">
        <f t="shared" si="1"/>
        <v>0</v>
      </c>
      <c r="Z58" s="36">
        <f t="shared" si="2"/>
        <v>0</v>
      </c>
      <c r="AA58" s="18"/>
      <c r="AB58" s="40"/>
      <c r="AC58" s="40"/>
      <c r="AD58" s="39"/>
      <c r="AE58" s="40"/>
      <c r="AF58" s="32"/>
      <c r="AG58" s="32"/>
      <c r="AH58" s="18"/>
      <c r="AI58" s="32"/>
      <c r="AJ58" s="32"/>
    </row>
    <row r="59" spans="1:36" ht="48.75" customHeight="1" thickBot="1" x14ac:dyDescent="0.25">
      <c r="A59" s="24">
        <v>45</v>
      </c>
      <c r="B59" s="15"/>
      <c r="C59" s="27"/>
      <c r="D59" s="17"/>
      <c r="E59" s="17"/>
      <c r="F59" s="17"/>
      <c r="G59" s="23"/>
      <c r="H59" s="23"/>
      <c r="I59" s="23"/>
      <c r="J59" s="23"/>
      <c r="K59" s="23"/>
      <c r="L59" s="18"/>
      <c r="M59" s="32"/>
      <c r="N59" s="29">
        <f t="shared" si="4"/>
        <v>0</v>
      </c>
      <c r="O59" s="46"/>
      <c r="P59" s="46"/>
      <c r="Q59" s="46"/>
      <c r="R59" s="31">
        <f t="shared" si="3"/>
        <v>0</v>
      </c>
      <c r="S59" s="18"/>
      <c r="T59" s="33"/>
      <c r="U59" s="30"/>
      <c r="V59" s="34"/>
      <c r="W59" s="37"/>
      <c r="X59" s="35">
        <v>0.05</v>
      </c>
      <c r="Y59" s="29">
        <f t="shared" si="1"/>
        <v>0</v>
      </c>
      <c r="Z59" s="36">
        <f t="shared" si="2"/>
        <v>0</v>
      </c>
      <c r="AA59" s="18"/>
      <c r="AB59" s="40"/>
      <c r="AC59" s="40"/>
      <c r="AD59" s="39"/>
      <c r="AE59" s="40"/>
      <c r="AF59" s="32"/>
      <c r="AG59" s="32"/>
      <c r="AH59" s="18"/>
      <c r="AI59" s="32"/>
      <c r="AJ59" s="32"/>
    </row>
    <row r="60" spans="1:36" ht="48.75" customHeight="1" thickBot="1" x14ac:dyDescent="0.25">
      <c r="A60" s="24">
        <v>46</v>
      </c>
      <c r="B60" s="15"/>
      <c r="C60" s="27"/>
      <c r="D60" s="17"/>
      <c r="E60" s="17"/>
      <c r="F60" s="17"/>
      <c r="G60" s="23"/>
      <c r="H60" s="23"/>
      <c r="I60" s="23"/>
      <c r="J60" s="23"/>
      <c r="K60" s="23"/>
      <c r="L60" s="18"/>
      <c r="M60" s="32"/>
      <c r="N60" s="29">
        <f t="shared" si="4"/>
        <v>0</v>
      </c>
      <c r="O60" s="46"/>
      <c r="P60" s="46"/>
      <c r="Q60" s="46"/>
      <c r="R60" s="31">
        <f t="shared" si="3"/>
        <v>0</v>
      </c>
      <c r="S60" s="18"/>
      <c r="T60" s="33"/>
      <c r="U60" s="30"/>
      <c r="V60" s="34"/>
      <c r="W60" s="37"/>
      <c r="X60" s="35">
        <v>0.05</v>
      </c>
      <c r="Y60" s="29">
        <f t="shared" si="1"/>
        <v>0</v>
      </c>
      <c r="Z60" s="36">
        <f t="shared" si="2"/>
        <v>0</v>
      </c>
      <c r="AA60" s="18"/>
      <c r="AB60" s="40"/>
      <c r="AC60" s="40"/>
      <c r="AD60" s="39"/>
      <c r="AE60" s="40"/>
      <c r="AF60" s="32"/>
      <c r="AG60" s="32"/>
      <c r="AH60" s="18"/>
      <c r="AI60" s="32"/>
      <c r="AJ60" s="32"/>
    </row>
    <row r="61" spans="1:36" ht="48.75" customHeight="1" thickBot="1" x14ac:dyDescent="0.25">
      <c r="A61" s="24">
        <v>47</v>
      </c>
      <c r="B61" s="15"/>
      <c r="C61" s="27"/>
      <c r="D61" s="17"/>
      <c r="E61" s="17"/>
      <c r="F61" s="17"/>
      <c r="G61" s="23"/>
      <c r="H61" s="23"/>
      <c r="I61" s="23"/>
      <c r="J61" s="23"/>
      <c r="K61" s="23"/>
      <c r="L61" s="18"/>
      <c r="M61" s="32"/>
      <c r="N61" s="29">
        <f t="shared" si="4"/>
        <v>0</v>
      </c>
      <c r="O61" s="46"/>
      <c r="P61" s="46"/>
      <c r="Q61" s="46"/>
      <c r="R61" s="31">
        <f t="shared" si="3"/>
        <v>0</v>
      </c>
      <c r="S61" s="18"/>
      <c r="T61" s="33"/>
      <c r="U61" s="30"/>
      <c r="V61" s="34"/>
      <c r="W61" s="37"/>
      <c r="X61" s="35">
        <v>0.05</v>
      </c>
      <c r="Y61" s="29">
        <f t="shared" si="1"/>
        <v>0</v>
      </c>
      <c r="Z61" s="36">
        <f t="shared" si="2"/>
        <v>0</v>
      </c>
      <c r="AA61" s="18"/>
      <c r="AB61" s="40"/>
      <c r="AC61" s="40"/>
      <c r="AD61" s="39"/>
      <c r="AE61" s="40"/>
      <c r="AF61" s="32"/>
      <c r="AG61" s="32"/>
      <c r="AH61" s="18"/>
      <c r="AI61" s="32"/>
      <c r="AJ61" s="32"/>
    </row>
    <row r="62" spans="1:36" ht="48.75" customHeight="1" thickBot="1" x14ac:dyDescent="0.25">
      <c r="A62" s="24">
        <v>48</v>
      </c>
      <c r="B62" s="15"/>
      <c r="C62" s="27"/>
      <c r="D62" s="17"/>
      <c r="E62" s="17"/>
      <c r="F62" s="17"/>
      <c r="G62" s="23"/>
      <c r="H62" s="23"/>
      <c r="I62" s="23"/>
      <c r="J62" s="23"/>
      <c r="K62" s="23"/>
      <c r="L62" s="18"/>
      <c r="M62" s="32"/>
      <c r="N62" s="29">
        <f t="shared" si="4"/>
        <v>0</v>
      </c>
      <c r="O62" s="46"/>
      <c r="P62" s="46"/>
      <c r="Q62" s="46"/>
      <c r="R62" s="31">
        <f t="shared" si="3"/>
        <v>0</v>
      </c>
      <c r="S62" s="18"/>
      <c r="T62" s="33"/>
      <c r="U62" s="30"/>
      <c r="V62" s="34"/>
      <c r="W62" s="37"/>
      <c r="X62" s="35">
        <v>0.05</v>
      </c>
      <c r="Y62" s="29">
        <f t="shared" si="1"/>
        <v>0</v>
      </c>
      <c r="Z62" s="36">
        <f t="shared" si="2"/>
        <v>0</v>
      </c>
      <c r="AA62" s="18"/>
      <c r="AB62" s="40"/>
      <c r="AC62" s="40"/>
      <c r="AD62" s="39"/>
      <c r="AE62" s="40"/>
      <c r="AF62" s="32"/>
      <c r="AG62" s="32"/>
      <c r="AH62" s="18"/>
      <c r="AI62" s="32"/>
      <c r="AJ62" s="32"/>
    </row>
    <row r="63" spans="1:36" ht="48.75" customHeight="1" thickBot="1" x14ac:dyDescent="0.25">
      <c r="A63" s="26">
        <v>49</v>
      </c>
      <c r="B63" s="15"/>
      <c r="C63" s="27"/>
      <c r="D63" s="17"/>
      <c r="E63" s="17"/>
      <c r="F63" s="17"/>
      <c r="G63" s="23"/>
      <c r="H63" s="23"/>
      <c r="I63" s="23"/>
      <c r="J63" s="23"/>
      <c r="K63" s="23"/>
      <c r="L63" s="18"/>
      <c r="M63" s="32"/>
      <c r="N63" s="29">
        <f t="shared" si="4"/>
        <v>0</v>
      </c>
      <c r="O63" s="46"/>
      <c r="P63" s="46"/>
      <c r="Q63" s="46"/>
      <c r="R63" s="31">
        <f t="shared" si="3"/>
        <v>0</v>
      </c>
      <c r="S63" s="18"/>
      <c r="T63" s="33"/>
      <c r="U63" s="30"/>
      <c r="V63" s="34"/>
      <c r="W63" s="37"/>
      <c r="X63" s="35">
        <v>0.05</v>
      </c>
      <c r="Y63" s="29">
        <f t="shared" si="1"/>
        <v>0</v>
      </c>
      <c r="Z63" s="36">
        <f t="shared" si="2"/>
        <v>0</v>
      </c>
      <c r="AA63" s="18"/>
      <c r="AB63" s="40"/>
      <c r="AC63" s="40"/>
      <c r="AD63" s="39"/>
      <c r="AE63" s="40"/>
      <c r="AF63" s="32"/>
      <c r="AG63" s="32"/>
      <c r="AH63" s="18"/>
      <c r="AI63" s="32"/>
      <c r="AJ63" s="32"/>
    </row>
    <row r="64" spans="1:36" ht="48.75" customHeight="1" thickBot="1" x14ac:dyDescent="0.25">
      <c r="A64" s="26">
        <v>50</v>
      </c>
      <c r="B64" s="15"/>
      <c r="C64" s="27"/>
      <c r="D64" s="17"/>
      <c r="E64" s="17"/>
      <c r="F64" s="17"/>
      <c r="G64" s="23"/>
      <c r="H64" s="23"/>
      <c r="I64" s="23"/>
      <c r="J64" s="23"/>
      <c r="K64" s="23"/>
      <c r="L64" s="18"/>
      <c r="M64" s="32"/>
      <c r="N64" s="29">
        <f t="shared" si="4"/>
        <v>0</v>
      </c>
      <c r="O64" s="46"/>
      <c r="P64" s="46"/>
      <c r="Q64" s="46"/>
      <c r="R64" s="31">
        <f t="shared" si="3"/>
        <v>0</v>
      </c>
      <c r="S64" s="18"/>
      <c r="T64" s="33"/>
      <c r="U64" s="30"/>
      <c r="V64" s="34"/>
      <c r="W64" s="37"/>
      <c r="X64" s="35">
        <v>0.05</v>
      </c>
      <c r="Y64" s="29">
        <f t="shared" si="1"/>
        <v>0</v>
      </c>
      <c r="Z64" s="36">
        <f t="shared" si="2"/>
        <v>0</v>
      </c>
      <c r="AA64" s="18"/>
      <c r="AB64" s="40"/>
      <c r="AC64" s="40"/>
      <c r="AD64" s="39"/>
      <c r="AE64" s="40"/>
      <c r="AF64" s="32"/>
      <c r="AG64" s="32"/>
      <c r="AH64" s="18"/>
      <c r="AI64" s="32"/>
      <c r="AJ64" s="32"/>
    </row>
    <row r="65" spans="1:36" ht="48.75" customHeight="1" thickBot="1" x14ac:dyDescent="0.25">
      <c r="A65" s="26">
        <v>51</v>
      </c>
      <c r="B65" s="15"/>
      <c r="C65" s="27"/>
      <c r="D65" s="17"/>
      <c r="E65" s="17"/>
      <c r="F65" s="17"/>
      <c r="G65" s="23"/>
      <c r="H65" s="23"/>
      <c r="I65" s="23"/>
      <c r="J65" s="23"/>
      <c r="K65" s="23"/>
      <c r="L65" s="18"/>
      <c r="M65" s="32"/>
      <c r="N65" s="29">
        <f t="shared" si="4"/>
        <v>0</v>
      </c>
      <c r="O65" s="46"/>
      <c r="P65" s="46"/>
      <c r="Q65" s="46"/>
      <c r="R65" s="31">
        <f t="shared" si="3"/>
        <v>0</v>
      </c>
      <c r="S65" s="18"/>
      <c r="T65" s="33"/>
      <c r="U65" s="30"/>
      <c r="V65" s="34"/>
      <c r="W65" s="37"/>
      <c r="X65" s="35">
        <v>0.05</v>
      </c>
      <c r="Y65" s="29">
        <f t="shared" si="1"/>
        <v>0</v>
      </c>
      <c r="Z65" s="36">
        <f t="shared" si="2"/>
        <v>0</v>
      </c>
      <c r="AA65" s="18"/>
      <c r="AB65" s="40"/>
      <c r="AC65" s="40"/>
      <c r="AD65" s="39"/>
      <c r="AE65" s="40"/>
      <c r="AF65" s="32"/>
      <c r="AG65" s="32"/>
      <c r="AH65" s="18"/>
      <c r="AI65" s="32"/>
      <c r="AJ65" s="32"/>
    </row>
    <row r="66" spans="1:36" ht="48.75" customHeight="1" x14ac:dyDescent="0.2">
      <c r="A66" s="19"/>
      <c r="F66" s="20"/>
    </row>
    <row r="67" spans="1:36" ht="48.75" customHeight="1" x14ac:dyDescent="0.2">
      <c r="A67" s="19"/>
      <c r="F67" s="20"/>
    </row>
    <row r="68" spans="1:36" ht="48.75" customHeight="1" x14ac:dyDescent="0.2">
      <c r="A68" s="19"/>
      <c r="F68" s="20"/>
    </row>
    <row r="69" spans="1:36" ht="48.75" customHeight="1" x14ac:dyDescent="0.2">
      <c r="A69" s="19"/>
      <c r="F69" s="20"/>
    </row>
    <row r="70" spans="1:36" ht="48.75" customHeight="1" x14ac:dyDescent="0.2">
      <c r="A70" s="22"/>
      <c r="F70" s="20"/>
    </row>
    <row r="71" spans="1:36" ht="48.75" customHeight="1" x14ac:dyDescent="0.2">
      <c r="A71" s="22"/>
      <c r="F71" s="20"/>
    </row>
    <row r="72" spans="1:36" ht="48.75" customHeight="1" x14ac:dyDescent="0.2">
      <c r="A72" s="19"/>
      <c r="F72" s="20"/>
    </row>
    <row r="73" spans="1:36" ht="48.75" customHeight="1" x14ac:dyDescent="0.2">
      <c r="A73" s="19"/>
      <c r="F73" s="20"/>
    </row>
    <row r="74" spans="1:36" ht="48.75" customHeight="1" x14ac:dyDescent="0.2">
      <c r="A74" s="19"/>
      <c r="F74" s="20"/>
    </row>
    <row r="75" spans="1:36" ht="48.75" customHeight="1" x14ac:dyDescent="0.2">
      <c r="A75" s="19"/>
      <c r="F75" s="20"/>
    </row>
    <row r="76" spans="1:36" ht="48.75" customHeight="1" x14ac:dyDescent="0.2">
      <c r="A76" s="22"/>
      <c r="F76" s="20"/>
    </row>
    <row r="77" spans="1:36" ht="48.75" customHeight="1" x14ac:dyDescent="0.2">
      <c r="A77" s="22"/>
      <c r="F77" s="20"/>
    </row>
    <row r="78" spans="1:36" ht="48.75" customHeight="1" x14ac:dyDescent="0.2">
      <c r="A78" s="19"/>
      <c r="F78" s="20"/>
    </row>
    <row r="79" spans="1:36" ht="48.75" customHeight="1" x14ac:dyDescent="0.2">
      <c r="A79" s="19"/>
      <c r="F79" s="20"/>
    </row>
    <row r="80" spans="1:36" ht="48.75" customHeight="1" x14ac:dyDescent="0.2">
      <c r="A80" s="19"/>
      <c r="F80" s="20"/>
    </row>
    <row r="81" spans="1:6" ht="48.75" customHeight="1" x14ac:dyDescent="0.2">
      <c r="A81" s="19"/>
      <c r="F81" s="20"/>
    </row>
    <row r="82" spans="1:6" ht="48.75" customHeight="1" x14ac:dyDescent="0.2">
      <c r="A82" s="22"/>
      <c r="F82" s="20"/>
    </row>
    <row r="83" spans="1:6" ht="48.75" customHeight="1" x14ac:dyDescent="0.2">
      <c r="A83" s="22"/>
      <c r="F83" s="20"/>
    </row>
    <row r="84" spans="1:6" ht="48.75" customHeight="1" x14ac:dyDescent="0.2">
      <c r="A84" s="19"/>
      <c r="F84" s="20"/>
    </row>
    <row r="85" spans="1:6" ht="48.75" customHeight="1" x14ac:dyDescent="0.2">
      <c r="A85" s="19"/>
      <c r="F85" s="20"/>
    </row>
    <row r="86" spans="1:6" ht="48.75" customHeight="1" x14ac:dyDescent="0.2">
      <c r="A86" s="19"/>
      <c r="F86" s="20"/>
    </row>
    <row r="87" spans="1:6" ht="48.75" customHeight="1" x14ac:dyDescent="0.2">
      <c r="A87" s="19"/>
      <c r="F87" s="20"/>
    </row>
    <row r="88" spans="1:6" ht="48.75" customHeight="1" x14ac:dyDescent="0.2">
      <c r="A88" s="22"/>
      <c r="F88" s="20"/>
    </row>
    <row r="89" spans="1:6" ht="48.75" customHeight="1" x14ac:dyDescent="0.2">
      <c r="A89" s="22"/>
      <c r="F89" s="20"/>
    </row>
    <row r="90" spans="1:6" ht="48.75" customHeight="1" x14ac:dyDescent="0.2">
      <c r="A90" s="19"/>
      <c r="F90" s="20"/>
    </row>
    <row r="91" spans="1:6" ht="48.75" customHeight="1" x14ac:dyDescent="0.2">
      <c r="A91" s="19"/>
      <c r="F91" s="20"/>
    </row>
    <row r="92" spans="1:6" ht="48.75" customHeight="1" x14ac:dyDescent="0.2">
      <c r="A92" s="19"/>
      <c r="F92" s="20"/>
    </row>
    <row r="93" spans="1:6" ht="48.75" customHeight="1" x14ac:dyDescent="0.2">
      <c r="A93" s="19"/>
      <c r="F93" s="20"/>
    </row>
    <row r="94" spans="1:6" ht="48.75" customHeight="1" x14ac:dyDescent="0.2">
      <c r="A94" s="22"/>
      <c r="F94" s="20"/>
    </row>
    <row r="95" spans="1:6" ht="48.75" customHeight="1" x14ac:dyDescent="0.2">
      <c r="A95" s="22"/>
      <c r="F95" s="20"/>
    </row>
    <row r="96" spans="1:6" ht="48.75" customHeight="1" x14ac:dyDescent="0.2">
      <c r="A96" s="19"/>
      <c r="F96" s="20"/>
    </row>
    <row r="97" spans="1:6" ht="48.75" customHeight="1" x14ac:dyDescent="0.2">
      <c r="A97" s="19"/>
      <c r="F97" s="20"/>
    </row>
    <row r="98" spans="1:6" ht="48.75" customHeight="1" x14ac:dyDescent="0.2">
      <c r="A98" s="19"/>
      <c r="F98" s="20"/>
    </row>
    <row r="99" spans="1:6" ht="48.75" customHeight="1" x14ac:dyDescent="0.2">
      <c r="A99" s="19"/>
      <c r="F99" s="20"/>
    </row>
    <row r="100" spans="1:6" ht="48.75" customHeight="1" x14ac:dyDescent="0.2">
      <c r="A100" s="22"/>
      <c r="F100" s="20"/>
    </row>
    <row r="101" spans="1:6" ht="48.75" customHeight="1" x14ac:dyDescent="0.2">
      <c r="A101" s="22"/>
      <c r="F101" s="20"/>
    </row>
    <row r="102" spans="1:6" ht="48.75" customHeight="1" x14ac:dyDescent="0.2">
      <c r="A102" s="19"/>
      <c r="F102" s="20"/>
    </row>
    <row r="103" spans="1:6" ht="48.75" customHeight="1" x14ac:dyDescent="0.2">
      <c r="A103" s="19"/>
      <c r="F103" s="20"/>
    </row>
    <row r="104" spans="1:6" ht="48.75" customHeight="1" x14ac:dyDescent="0.2">
      <c r="A104" s="19"/>
      <c r="F104" s="20"/>
    </row>
    <row r="105" spans="1:6" ht="48.75" customHeight="1" x14ac:dyDescent="0.2">
      <c r="A105" s="19"/>
      <c r="F105" s="20"/>
    </row>
    <row r="106" spans="1:6" ht="48.75" customHeight="1" x14ac:dyDescent="0.2">
      <c r="A106" s="22"/>
      <c r="F106" s="20"/>
    </row>
    <row r="107" spans="1:6" ht="48.75" customHeight="1" x14ac:dyDescent="0.2">
      <c r="A107" s="22"/>
      <c r="F107" s="20"/>
    </row>
    <row r="108" spans="1:6" ht="48.75" customHeight="1" x14ac:dyDescent="0.2">
      <c r="A108" s="19"/>
      <c r="F108" s="20"/>
    </row>
    <row r="109" spans="1:6" ht="48.75" customHeight="1" x14ac:dyDescent="0.2">
      <c r="A109" s="19"/>
      <c r="F109" s="20"/>
    </row>
    <row r="110" spans="1:6" ht="48.75" customHeight="1" x14ac:dyDescent="0.2">
      <c r="A110" s="19"/>
      <c r="F110" s="20"/>
    </row>
    <row r="111" spans="1:6" ht="48.75" customHeight="1" x14ac:dyDescent="0.2">
      <c r="A111" s="19"/>
      <c r="F111" s="20"/>
    </row>
    <row r="112" spans="1:6" ht="48.75" customHeight="1" x14ac:dyDescent="0.2">
      <c r="A112" s="22"/>
      <c r="F112" s="20"/>
    </row>
    <row r="113" spans="1:6" ht="48.75" customHeight="1" x14ac:dyDescent="0.2">
      <c r="A113" s="22"/>
      <c r="F113" s="20"/>
    </row>
  </sheetData>
  <sheetProtection formatCells="0" formatRows="0" insertHyperlinks="0" selectLockedCells="1"/>
  <mergeCells count="31">
    <mergeCell ref="M7:Q8"/>
    <mergeCell ref="M3:N3"/>
    <mergeCell ref="M4:N5"/>
    <mergeCell ref="O3:Q3"/>
    <mergeCell ref="O4:Q5"/>
    <mergeCell ref="M6:Q6"/>
    <mergeCell ref="L4:L5"/>
    <mergeCell ref="L6:L7"/>
    <mergeCell ref="B4:C4"/>
    <mergeCell ref="B5:C5"/>
    <mergeCell ref="B6:C6"/>
    <mergeCell ref="D4:F4"/>
    <mergeCell ref="D5:F5"/>
    <mergeCell ref="D6:F6"/>
    <mergeCell ref="K4:K5"/>
    <mergeCell ref="K6:K7"/>
    <mergeCell ref="H4:J5"/>
    <mergeCell ref="H6:J7"/>
    <mergeCell ref="H3:J3"/>
    <mergeCell ref="H8:J9"/>
    <mergeCell ref="B11:C11"/>
    <mergeCell ref="B10:C10"/>
    <mergeCell ref="B9:C9"/>
    <mergeCell ref="B8:C8"/>
    <mergeCell ref="H10:J11"/>
    <mergeCell ref="D11:F11"/>
    <mergeCell ref="B3:F3"/>
    <mergeCell ref="B7:F7"/>
    <mergeCell ref="D8:F8"/>
    <mergeCell ref="D9:F9"/>
    <mergeCell ref="D10:F10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OcooLNick</dc:creator>
  <cp:lastModifiedBy>OcooLNick</cp:lastModifiedBy>
  <dcterms:created xsi:type="dcterms:W3CDTF">2021-08-05T12:14:41Z</dcterms:created>
  <dcterms:modified xsi:type="dcterms:W3CDTF">2021-09-25T13:38:37Z</dcterms:modified>
</cp:coreProperties>
</file>